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updateLinks="never" codeName="ThisWorkbook"/>
  <mc:AlternateContent xmlns:mc="http://schemas.openxmlformats.org/markup-compatibility/2006">
    <mc:Choice Requires="x15">
      <x15ac:absPath xmlns:x15ac="http://schemas.microsoft.com/office/spreadsheetml/2010/11/ac" url="S:\Workers Comp\WCAC\WCAC-2024\Web\"/>
    </mc:Choice>
  </mc:AlternateContent>
  <xr:revisionPtr revIDLastSave="0" documentId="13_ncr:1_{8A344744-0C5F-4F36-991A-A6DA68788ECD}" xr6:coauthVersionLast="47" xr6:coauthVersionMax="47" xr10:uidLastSave="{00000000-0000-0000-0000-000000000000}"/>
  <workbookProtection workbookAlgorithmName="SHA-512" workbookHashValue="rIyuKerqfDvvZnCD548O9Fuyz3uFhNuNp4++PJL9RTW8QEDYPDtyXLnYsJMolE6iznAO3dIlc9KiMBEG+C6RHw==" workbookSaltValue="wpaDN3fbrjaH4asC7w01+A==" workbookSpinCount="100000" lockStructure="1"/>
  <bookViews>
    <workbookView xWindow="-120" yWindow="-120" windowWidth="20730" windowHeight="11160" xr2:uid="{00000000-000D-0000-FFFF-FFFF00000000}"/>
  </bookViews>
  <sheets>
    <sheet name="acknowledgement" sheetId="1" r:id="rId1"/>
    <sheet name="backend" sheetId="2" state="hidden" r:id="rId2"/>
    <sheet name="Validation" sheetId="3" state="hidden" r:id="rId3"/>
  </sheets>
  <definedNames>
    <definedName name="_xlnm._FilterDatabase" localSheetId="0" hidden="1">acknowledgement!$C$65:$J$65</definedName>
    <definedName name="ack_info">backend!$A$2:$M$2</definedName>
    <definedName name="_xlnm.Print_Area" localSheetId="0">acknowledgement!$B$1:$M$47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8" i="1" l="1"/>
  <c r="K28" i="1"/>
  <c r="S2" i="2" l="1"/>
  <c r="A2" i="2" l="1"/>
  <c r="Q2" i="2" s="1"/>
  <c r="C2" i="2"/>
  <c r="D2" i="2"/>
  <c r="E2" i="2"/>
  <c r="F2" i="2"/>
  <c r="G2" i="2"/>
  <c r="H2" i="2"/>
  <c r="I2" i="2"/>
  <c r="J2" i="2"/>
  <c r="K2" i="2"/>
  <c r="L2" i="2"/>
  <c r="M2" i="2"/>
  <c r="B2" i="2"/>
  <c r="C23" i="1" l="1"/>
  <c r="O23" i="1"/>
  <c r="R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Department of Insurance</author>
  </authors>
  <commentList>
    <comment ref="E34" authorId="0" shapeId="0" xr:uid="{00000000-0006-0000-0000-000001000000}">
      <text>
        <r>
          <rPr>
            <b/>
            <sz val="8"/>
            <color indexed="81"/>
            <rFont val="Tahoma"/>
            <family val="2"/>
          </rPr>
          <t>Enter the standard US Postal Service abbreviation (e.g. - California = CA)</t>
        </r>
      </text>
    </comment>
    <comment ref="I34" authorId="0" shapeId="0" xr:uid="{00000000-0006-0000-0000-000002000000}">
      <text>
        <r>
          <rPr>
            <b/>
            <sz val="8"/>
            <color indexed="81"/>
            <rFont val="Tahoma"/>
            <family val="2"/>
          </rPr>
          <t>Enter either standard 5-digit ZIP code or ZIP +4 ZIP code.</t>
        </r>
      </text>
    </comment>
    <comment ref="E40" authorId="0" shapeId="0" xr:uid="{00000000-0006-0000-0000-000003000000}">
      <text>
        <r>
          <rPr>
            <b/>
            <u/>
            <sz val="8"/>
            <color indexed="81"/>
            <rFont val="Tahoma"/>
            <family val="2"/>
          </rPr>
          <t xml:space="preserve">REQUIRED FIELD: </t>
        </r>
        <r>
          <rPr>
            <sz val="8"/>
            <color indexed="81"/>
            <rFont val="Tahoma"/>
            <family val="2"/>
          </rPr>
          <t>Please provide the e-mail address for the company contact listed in this form.</t>
        </r>
        <r>
          <rPr>
            <sz val="8"/>
            <color indexed="81"/>
            <rFont val="Tahoma"/>
            <family val="2"/>
          </rPr>
          <t xml:space="preserve">
</t>
        </r>
      </text>
    </comment>
    <comment ref="E42" authorId="0" shapeId="0" xr:uid="{00000000-0006-0000-0000-000004000000}">
      <text>
        <r>
          <rPr>
            <b/>
            <sz val="8"/>
            <color indexed="81"/>
            <rFont val="Tahoma"/>
            <family val="2"/>
          </rPr>
          <t xml:space="preserve">REQUIRED FIELD: </t>
        </r>
        <r>
          <rPr>
            <sz val="8"/>
            <color indexed="81"/>
            <rFont val="Tahoma"/>
            <family val="2"/>
          </rPr>
          <t>Please provide the telephone number for the company contact listed in this form.</t>
        </r>
      </text>
    </comment>
    <comment ref="E44" authorId="0" shapeId="0" xr:uid="{00000000-0006-0000-0000-000005000000}">
      <text>
        <r>
          <rPr>
            <b/>
            <sz val="8"/>
            <color indexed="81"/>
            <rFont val="Tahoma"/>
            <family val="2"/>
          </rPr>
          <t xml:space="preserve">REQUIRED FIELD: </t>
        </r>
        <r>
          <rPr>
            <sz val="8"/>
            <color indexed="81"/>
            <rFont val="Tahoma"/>
            <family val="2"/>
          </rPr>
          <t xml:space="preserve">Please provide the facsimile number for the company contact listed in this form.
</t>
        </r>
      </text>
    </comment>
  </commentList>
</comments>
</file>

<file path=xl/sharedStrings.xml><?xml version="1.0" encoding="utf-8"?>
<sst xmlns="http://schemas.openxmlformats.org/spreadsheetml/2006/main" count="3485" uniqueCount="1439">
  <si>
    <t>CALIFORNIA DEPARTMENT OF INSURANCE</t>
  </si>
  <si>
    <t>NAIC Number</t>
  </si>
  <si>
    <t>City</t>
  </si>
  <si>
    <t>State</t>
  </si>
  <si>
    <t>ZIP Code</t>
  </si>
  <si>
    <t>Title</t>
  </si>
  <si>
    <t>E-Mail Address</t>
  </si>
  <si>
    <t>Telephone Number</t>
  </si>
  <si>
    <t>Ext.</t>
  </si>
  <si>
    <t>Fax Number</t>
  </si>
  <si>
    <t>Company Name</t>
  </si>
  <si>
    <t>Mailing Address</t>
  </si>
  <si>
    <t>NAIC</t>
  </si>
  <si>
    <t>GROUP</t>
  </si>
  <si>
    <t>NAME</t>
  </si>
  <si>
    <t>ADDRESS</t>
  </si>
  <si>
    <t>CITY</t>
  </si>
  <si>
    <t>STATE</t>
  </si>
  <si>
    <t>ZIP</t>
  </si>
  <si>
    <t>CONTACT</t>
  </si>
  <si>
    <t>TITLE</t>
  </si>
  <si>
    <t>PHONE</t>
  </si>
  <si>
    <t>EXT</t>
  </si>
  <si>
    <t>FAX</t>
  </si>
  <si>
    <t>EMAIL</t>
  </si>
  <si>
    <t>ACKNOWLEDGEMENT OF RECEIPT FORM</t>
  </si>
  <si>
    <t>Date Form Completed</t>
  </si>
  <si>
    <r>
      <t>Our company's reporting status is as follows</t>
    </r>
    <r>
      <rPr>
        <b/>
        <sz val="14"/>
        <rFont val="Arial"/>
        <family val="2"/>
      </rPr>
      <t xml:space="preserve"> </t>
    </r>
    <r>
      <rPr>
        <b/>
        <u/>
        <sz val="14"/>
        <rFont val="Arial"/>
        <family val="2"/>
      </rPr>
      <t>(please check all that apply)</t>
    </r>
    <r>
      <rPr>
        <u/>
        <sz val="14"/>
        <rFont val="Arial"/>
        <family val="2"/>
      </rPr>
      <t>:</t>
    </r>
  </si>
  <si>
    <t>Contact Person's Name</t>
  </si>
  <si>
    <t>Our company has no experience to report.</t>
  </si>
  <si>
    <t>Submitting</t>
  </si>
  <si>
    <t>NS_Admitted</t>
  </si>
  <si>
    <t>NS_NotAdmitted</t>
  </si>
  <si>
    <t>LINE_NO</t>
  </si>
  <si>
    <t>ERROR_1</t>
  </si>
  <si>
    <t>Our company is ADMITTED to transact workers’ compensation insurance in California, HOWEVER, WE HAVE NO EXISTING BUSINESS IN WORKERS' COMPENSATION INSURANCE (as determined by our company’s California State Page Exhibit – Line 16).  We are providing the contact information for our company's Claims Manager or Regulatory Affairs Manager.</t>
  </si>
  <si>
    <r>
      <t xml:space="preserve">Our company is aware of the reporting requirements under CIC 11761 and California Code of Regulations Title 10, Chapter 5, Subchapter 3 Sections 2592-2592.08. We will be reporting the required data.
</t>
    </r>
    <r>
      <rPr>
        <b/>
        <i/>
        <u/>
        <sz val="12"/>
        <color indexed="12"/>
        <rFont val="Arial"/>
        <family val="2"/>
      </rPr>
      <t>The contact person (Claims Manager or Regulatory Affairs Manager) for our company's filing is provided in the next section of this form.</t>
    </r>
  </si>
  <si>
    <t>REQUIRED</t>
  </si>
  <si>
    <t>(Select your company's name from the drop down list of companies in the Company Name field)</t>
  </si>
  <si>
    <t>NAIC_COMPANY_NUM</t>
  </si>
  <si>
    <t>ACTIVE_INACTIVE_CODE</t>
  </si>
  <si>
    <t>CLASS_CODE</t>
  </si>
  <si>
    <t>STATUS_CODE</t>
  </si>
  <si>
    <t>CATEGORY_CODE</t>
  </si>
  <si>
    <t>A</t>
  </si>
  <si>
    <t>U</t>
  </si>
  <si>
    <t>I</t>
  </si>
  <si>
    <t>Any questions? Please contact:</t>
  </si>
  <si>
    <t>DOWNLOAD THIS FORM TO YOUR LOCAL DRIVE</t>
  </si>
  <si>
    <t>SUBMIT FORM USING THE DOCUMENT UPLOAD PROGRAM</t>
  </si>
  <si>
    <t>For more detailed instructions, please review the Statistical Plan.</t>
  </si>
  <si>
    <r>
      <t xml:space="preserve">SELECT THE "SUBMIT FORMS AND DATA" LINK.  </t>
    </r>
    <r>
      <rPr>
        <u/>
        <sz val="8"/>
        <rFont val="Arial"/>
        <family val="2"/>
      </rPr>
      <t>Once you are in the WCAC webpage</t>
    </r>
    <r>
      <rPr>
        <sz val="8"/>
        <rFont val="Arial"/>
        <family val="2"/>
      </rPr>
      <t xml:space="preserve">, </t>
    </r>
    <r>
      <rPr>
        <b/>
        <sz val="8"/>
        <color indexed="10"/>
        <rFont val="Arial"/>
        <family val="2"/>
      </rPr>
      <t>CLICK</t>
    </r>
    <r>
      <rPr>
        <sz val="8"/>
        <rFont val="Arial"/>
        <family val="2"/>
      </rPr>
      <t xml:space="preserve"> on the </t>
    </r>
    <r>
      <rPr>
        <b/>
        <sz val="8"/>
        <color indexed="10"/>
        <rFont val="Arial"/>
        <family val="2"/>
      </rPr>
      <t>SUBMIT FORMS AND DATA</t>
    </r>
    <r>
      <rPr>
        <sz val="8"/>
        <rFont val="Arial"/>
        <family val="2"/>
      </rPr>
      <t xml:space="preserve"> link.  This link will open the Document Upload Program.  </t>
    </r>
  </si>
  <si>
    <r>
      <t xml:space="preserve">PROVIDE CONTACT INFORMATION: </t>
    </r>
    <r>
      <rPr>
        <sz val="8"/>
        <rFont val="Arial"/>
        <family val="2"/>
      </rPr>
      <t xml:space="preserve">Provide the name and e-mail address for the </t>
    </r>
    <r>
      <rPr>
        <b/>
        <sz val="8"/>
        <rFont val="Arial"/>
        <family val="2"/>
      </rPr>
      <t>DATA CALL CONTACT</t>
    </r>
    <r>
      <rPr>
        <sz val="8"/>
        <rFont val="Arial"/>
        <family val="2"/>
      </rPr>
      <t>.  The data call contact is person responsible for answering any questions regarding the information reported by your company.</t>
    </r>
  </si>
  <si>
    <r>
      <t xml:space="preserve">SELECT REPORT TYPE:  </t>
    </r>
    <r>
      <rPr>
        <sz val="8"/>
        <rFont val="Arial"/>
        <family val="2"/>
      </rPr>
      <t xml:space="preserve">From the drop-down list of values, select the Workers Compensation Adjuster Certification (WCAC).  
</t>
    </r>
    <r>
      <rPr>
        <sz val="8"/>
        <color indexed="10"/>
        <rFont val="Arial"/>
        <family val="2"/>
      </rPr>
      <t>PLEASE NOTE:</t>
    </r>
    <r>
      <rPr>
        <sz val="8"/>
        <rFont val="Arial"/>
        <family val="2"/>
      </rPr>
      <t xml:space="preserve">  </t>
    </r>
    <r>
      <rPr>
        <i/>
        <u/>
        <sz val="8"/>
        <rFont val="Arial"/>
        <family val="2"/>
      </rPr>
      <t>The Document Upload Program will only allow a single upload per transaction</t>
    </r>
    <r>
      <rPr>
        <sz val="8"/>
        <rFont val="Arial"/>
        <family val="2"/>
      </rPr>
      <t>.  The program is not able to upload more than one file per transaction.</t>
    </r>
  </si>
  <si>
    <t>TYPE_CODE</t>
  </si>
  <si>
    <t>PC</t>
  </si>
  <si>
    <t>CSAA GENERAL INSURANCE COMPANY</t>
  </si>
  <si>
    <r>
      <t xml:space="preserve">For efficient and quick response, we request companies to submit this acknowledgement form via e-mail.  </t>
    </r>
    <r>
      <rPr>
        <b/>
        <u/>
        <sz val="10"/>
        <color indexed="10"/>
        <rFont val="Arial"/>
        <family val="2"/>
      </rPr>
      <t>Please complete the fields for your company information and follow instructions at the bottom of this form.</t>
    </r>
  </si>
  <si>
    <t>COMPANY</t>
  </si>
  <si>
    <t>DWP_&gt;0</t>
  </si>
  <si>
    <t>DEP&gt;0</t>
  </si>
  <si>
    <t>IL&gt;0</t>
  </si>
  <si>
    <t>IL&lt;0</t>
  </si>
  <si>
    <t>Sum_Required</t>
  </si>
  <si>
    <t>American Cas Co Of Reading PA</t>
  </si>
  <si>
    <t>Chubb Natl Ins Co</t>
  </si>
  <si>
    <t>American Prop Ins Co</t>
  </si>
  <si>
    <t>Hartford Accident &amp; Ind Co</t>
  </si>
  <si>
    <t>Williamsburg Natl Ins Co</t>
  </si>
  <si>
    <t>Republic Ind Co Of Amer</t>
  </si>
  <si>
    <t>American Family Home Ins Co</t>
  </si>
  <si>
    <t>AIU Ins Co</t>
  </si>
  <si>
    <t>State Natl Ins Co Inc</t>
  </si>
  <si>
    <t>Brotherhood Mut Ins Co</t>
  </si>
  <si>
    <t>Allianz Global Risks US Ins Co</t>
  </si>
  <si>
    <t>Cherokee Ins Co</t>
  </si>
  <si>
    <t>Foremost Signature Ins Co</t>
  </si>
  <si>
    <t>Liberty Mut Ins Co</t>
  </si>
  <si>
    <t>Travelers Cas &amp; Surety Co</t>
  </si>
  <si>
    <t>Benchmark Ins Co</t>
  </si>
  <si>
    <t>Munich Reins Amer Inc</t>
  </si>
  <si>
    <t>Cypress Ins Co</t>
  </si>
  <si>
    <t>Truck Ins Exch</t>
  </si>
  <si>
    <t>National Amer Ins Co of CA</t>
  </si>
  <si>
    <t>First Natl Ins Co Of Amer</t>
  </si>
  <si>
    <t>Golden Eagle Ins Corp</t>
  </si>
  <si>
    <t>Safety Natl Cas Corp</t>
  </si>
  <si>
    <t>United States Fire Ins Co</t>
  </si>
  <si>
    <t>Federal Ins Co</t>
  </si>
  <si>
    <t>Crum &amp; Forster Ind Co</t>
  </si>
  <si>
    <t>Standard Fire Ins Co</t>
  </si>
  <si>
    <t>Great Amer Alliance Ins Co</t>
  </si>
  <si>
    <t>LM Ins Corp</t>
  </si>
  <si>
    <t>Wausau Business Ins Co</t>
  </si>
  <si>
    <t>Greenwich Ins Co</t>
  </si>
  <si>
    <t>American Automobile Ins Co</t>
  </si>
  <si>
    <t>American Fire &amp; Cas Co</t>
  </si>
  <si>
    <t>Netherlands Ins Co The</t>
  </si>
  <si>
    <t>Harco Natl Ins Co</t>
  </si>
  <si>
    <t>Citizens Ins Co Of Amer</t>
  </si>
  <si>
    <t>Travelers Prop Cas Co Of Amer</t>
  </si>
  <si>
    <t>American Interstate Ins Co</t>
  </si>
  <si>
    <t>St Paul Fire &amp; Marine Ins Co</t>
  </si>
  <si>
    <t>Mitsui Sumitomo Ins USA Inc</t>
  </si>
  <si>
    <t>Affiliated Fm Ins Co</t>
  </si>
  <si>
    <t>St Paul Guardian Ins Co</t>
  </si>
  <si>
    <t>Allied World Ins Co</t>
  </si>
  <si>
    <t>Alea North America Ins Co</t>
  </si>
  <si>
    <t>Occidental Fire &amp; Cas Co Of NC</t>
  </si>
  <si>
    <t>Insurance Co Of The West</t>
  </si>
  <si>
    <t>Trumbull Ins Co</t>
  </si>
  <si>
    <t>Zurich Amer Ins Co Of IL</t>
  </si>
  <si>
    <t>Safeco Ins Co Of Amer</t>
  </si>
  <si>
    <t>The Cincinnati Ind Co</t>
  </si>
  <si>
    <t>Sagamore Ins Co</t>
  </si>
  <si>
    <t>Ace Amer Ins Co</t>
  </si>
  <si>
    <t>HDI Global Ins Co</t>
  </si>
  <si>
    <t>Eastguard Ins Co</t>
  </si>
  <si>
    <t>Utica Mut Ins Co</t>
  </si>
  <si>
    <t>Triumphe Cas Co</t>
  </si>
  <si>
    <t>Westport Ins Corp</t>
  </si>
  <si>
    <t>Starnet Ins Co</t>
  </si>
  <si>
    <t>Trans Pacific Ins Co</t>
  </si>
  <si>
    <t>Alaska Natl Ins Co</t>
  </si>
  <si>
    <t>Federated Serv Ins Co</t>
  </si>
  <si>
    <t>Safeco Ins Co Of IL</t>
  </si>
  <si>
    <t>Topa Ins Co</t>
  </si>
  <si>
    <t>Crestbrook Ins Co</t>
  </si>
  <si>
    <t>Sentry Select Ins Co</t>
  </si>
  <si>
    <t>Hartford Cas Ins Co</t>
  </si>
  <si>
    <t>Great Divide Ins Co</t>
  </si>
  <si>
    <t>Dentists Ins Co</t>
  </si>
  <si>
    <t>Graphic Arts Mut Ins Co</t>
  </si>
  <si>
    <t>Berkley Natl Ins Co</t>
  </si>
  <si>
    <t>Preferred Professional Ins Co</t>
  </si>
  <si>
    <t>Centre Ins Co</t>
  </si>
  <si>
    <t>RLI Ins Co</t>
  </si>
  <si>
    <t>Sequoia Ins Co</t>
  </si>
  <si>
    <t>General Ins Co Of Amer</t>
  </si>
  <si>
    <t>Allmerica Fin Benefit Ins Co</t>
  </si>
  <si>
    <t>Travelers Cas Co Of CT</t>
  </si>
  <si>
    <t>Foremost Ins Co Grand Rapids MI</t>
  </si>
  <si>
    <t>Zenith Ins Co</t>
  </si>
  <si>
    <t>StarStone Natl Ins Co</t>
  </si>
  <si>
    <t>Liberty Mut Fire Ins Co</t>
  </si>
  <si>
    <t>Virginia Surety Co Inc</t>
  </si>
  <si>
    <t>Travelers Cas Ins Co Of Amer</t>
  </si>
  <si>
    <t>Pennsylvania Manufacturers Assoc Ins</t>
  </si>
  <si>
    <t>California Ins Co</t>
  </si>
  <si>
    <t>Sentry Cas Co</t>
  </si>
  <si>
    <t>Bankers Standard Ins Co</t>
  </si>
  <si>
    <t>AIG Prop Cas Co</t>
  </si>
  <si>
    <t>Travelers Commercial Ins Co</t>
  </si>
  <si>
    <t>Arch Ins Co</t>
  </si>
  <si>
    <t>Firemans Fund Ins Co</t>
  </si>
  <si>
    <t>West Amer Ins Co</t>
  </si>
  <si>
    <t>Federated Rural Electric Ins Exch</t>
  </si>
  <si>
    <t>Ace Prop &amp; Cas Ins Co</t>
  </si>
  <si>
    <t>Great Amer Ins Co</t>
  </si>
  <si>
    <t>Berkley Regional Ins Co</t>
  </si>
  <si>
    <t>Norguard Ins Co</t>
  </si>
  <si>
    <t>Znat Ins Co</t>
  </si>
  <si>
    <t>Nationwide Agribusiness Ins Co</t>
  </si>
  <si>
    <t>General Security Natl Ins Co</t>
  </si>
  <si>
    <t>QBE Ins Corp</t>
  </si>
  <si>
    <t>Sentinel Ins Co Ltd</t>
  </si>
  <si>
    <t>Employers Preferred Ins Co</t>
  </si>
  <si>
    <t>First Liberty Ins Corp</t>
  </si>
  <si>
    <t>American Economy Ins Co</t>
  </si>
  <si>
    <t>Valley Forge Ins Co</t>
  </si>
  <si>
    <t>Travelers Cas &amp; Surety Co Of Amer</t>
  </si>
  <si>
    <t>Arch Ind Ins Co</t>
  </si>
  <si>
    <t>North River Ins Co</t>
  </si>
  <si>
    <t>Century Ind Co</t>
  </si>
  <si>
    <t>St Paul Mercury Ins Co</t>
  </si>
  <si>
    <t>Manufacturers Alliance Ins Co</t>
  </si>
  <si>
    <t>Repwest Ins Co</t>
  </si>
  <si>
    <t>Fidelity &amp; Guar Ins Co</t>
  </si>
  <si>
    <t>National Liab &amp; Fire Ins Co</t>
  </si>
  <si>
    <t>State Compensation Ins Fund</t>
  </si>
  <si>
    <t>Chubb Ind Ins Co</t>
  </si>
  <si>
    <t>Florists Mut Ins Co</t>
  </si>
  <si>
    <t>State Farm Fire &amp; Cas Co</t>
  </si>
  <si>
    <t>Tokio Marine Amer Ins Co</t>
  </si>
  <si>
    <t>Riverport Ins Co</t>
  </si>
  <si>
    <t>Ace Fire Underwriters Ins Co</t>
  </si>
  <si>
    <t>Amco Ins Co</t>
  </si>
  <si>
    <t>Twin City Fire Ins Co Co</t>
  </si>
  <si>
    <t>21st Century N Amer Ins Co</t>
  </si>
  <si>
    <t>Peerless Ind Ins Co</t>
  </si>
  <si>
    <t>Hanover Amer Ins Co</t>
  </si>
  <si>
    <t>Hartford Underwriters Ins Co</t>
  </si>
  <si>
    <t>Pharmacists Mut Ins Co</t>
  </si>
  <si>
    <t>Property &amp; Cas Ins Co Of Hartford</t>
  </si>
  <si>
    <t>Motorists Commercial Mut Ins Co</t>
  </si>
  <si>
    <t>ACIG Ins Co</t>
  </si>
  <si>
    <t>Nationwide Mut Ins Co</t>
  </si>
  <si>
    <t>Middlesex Ins Co</t>
  </si>
  <si>
    <t>Berkshire Hathaway Direct Ins Co</t>
  </si>
  <si>
    <t>Continental Cas Co</t>
  </si>
  <si>
    <t>North Pointe Ins Co</t>
  </si>
  <si>
    <t>TNUS Ins Co</t>
  </si>
  <si>
    <t>Great Amer Ins Co of NY</t>
  </si>
  <si>
    <t>Farmington Cas Co</t>
  </si>
  <si>
    <t>Farmers Ins Exch</t>
  </si>
  <si>
    <t>Mid Century Ins Co</t>
  </si>
  <si>
    <t>Petroleum Cas Co</t>
  </si>
  <si>
    <t>United WI Ins Co</t>
  </si>
  <si>
    <t>Markel Ins Co</t>
  </si>
  <si>
    <t>Mitsui Sumitomo Ins Co of Amer</t>
  </si>
  <si>
    <t>Starr Ind &amp; Liab Co</t>
  </si>
  <si>
    <t>Great Amer Assur Co</t>
  </si>
  <si>
    <t>Liberty Northwest Ins Corp</t>
  </si>
  <si>
    <t>Zurich Amer Ins Co</t>
  </si>
  <si>
    <t>Public Serv Ins Co</t>
  </si>
  <si>
    <t>General Cas Co Of WI</t>
  </si>
  <si>
    <t>Universal Underwriters Ins Co</t>
  </si>
  <si>
    <t>Republic Underwriters Ins Co</t>
  </si>
  <si>
    <t>United States Fidelity &amp; Guar Co</t>
  </si>
  <si>
    <t>Travelers Prop Cas Ins Co</t>
  </si>
  <si>
    <t>Insurance Co of N Amer</t>
  </si>
  <si>
    <t>Amguard Ins Co</t>
  </si>
  <si>
    <t>Hanover Ins Co</t>
  </si>
  <si>
    <t>National Surety Corp</t>
  </si>
  <si>
    <t>Insurance Co Of The State Of PA</t>
  </si>
  <si>
    <t>St Paul Protective Ins Co</t>
  </si>
  <si>
    <t>Great Northern Ins Co</t>
  </si>
  <si>
    <t>BITCO Gen Ins Corp</t>
  </si>
  <si>
    <t>Protective Ins Co</t>
  </si>
  <si>
    <t>American Guar &amp; Liab Ins</t>
  </si>
  <si>
    <t>Redwood Fire &amp; Cas Ins Co</t>
  </si>
  <si>
    <t>Pacific Ind Co</t>
  </si>
  <si>
    <t>Employers Mut Cas Co</t>
  </si>
  <si>
    <t>Acceptance Ind Ins Co</t>
  </si>
  <si>
    <t>American States Ins Co</t>
  </si>
  <si>
    <t>Argonaut Midwest Ins Co</t>
  </si>
  <si>
    <t>Stonington Ins Co</t>
  </si>
  <si>
    <t>National Interstate Ins Co</t>
  </si>
  <si>
    <t>Transguard Ins Co Of Amer Inc</t>
  </si>
  <si>
    <t>Explorer Ins Co</t>
  </si>
  <si>
    <t>Peerless Ins Co</t>
  </si>
  <si>
    <t>Samsung Fire &amp; Marine Ins Co Ltd</t>
  </si>
  <si>
    <t>Indemnity Ins Co Of North Amer</t>
  </si>
  <si>
    <t>Hartford Ins Co Of The Midwest</t>
  </si>
  <si>
    <t>Atlantic Specialty Ins Co</t>
  </si>
  <si>
    <t>Neighborhood Spirit Prop &amp; Cas Co</t>
  </si>
  <si>
    <t>Preferred Employers Ins Co</t>
  </si>
  <si>
    <t>Ohio Security Ins Co</t>
  </si>
  <si>
    <t>Care W Ins Co</t>
  </si>
  <si>
    <t>Technology Ins Co Inc</t>
  </si>
  <si>
    <t>Foremost Prop &amp; Cas Ins Co</t>
  </si>
  <si>
    <t>Old Republic Ins Co</t>
  </si>
  <si>
    <t>National Cas Co</t>
  </si>
  <si>
    <t>The Travelers Cas Co</t>
  </si>
  <si>
    <t>Travelers Ind Co</t>
  </si>
  <si>
    <t>Employers Assur Co</t>
  </si>
  <si>
    <t>Central Mut Ins Co</t>
  </si>
  <si>
    <t>Travelers Ind Co Of CT</t>
  </si>
  <si>
    <t>Fidelity &amp; Guar Ins Underwriters Inc</t>
  </si>
  <si>
    <t>Old Republic Gen Ins Corp</t>
  </si>
  <si>
    <t>Granite State Ins Co</t>
  </si>
  <si>
    <t>Exact Prop &amp; Cas Co Inc</t>
  </si>
  <si>
    <t>Wausau Underwriters Ins Co</t>
  </si>
  <si>
    <t>American Modern Home Ins Co</t>
  </si>
  <si>
    <t>Midwest Employers Cas Co</t>
  </si>
  <si>
    <t>Regent Ins Co</t>
  </si>
  <si>
    <t>Imperium Ins Co</t>
  </si>
  <si>
    <t>Nationwide Prop &amp; Cas Ins Co</t>
  </si>
  <si>
    <t>Praetorian Ins Co</t>
  </si>
  <si>
    <t>Ohio Cas Ins Co</t>
  </si>
  <si>
    <t>Great West Cas Co</t>
  </si>
  <si>
    <t>TIG Ins Co</t>
  </si>
  <si>
    <t>New York Marine &amp; Gen Ins Co</t>
  </si>
  <si>
    <t>Providence Washington Ins Co</t>
  </si>
  <si>
    <t>XL Ins Amer Inc</t>
  </si>
  <si>
    <t>Southern Ins Co</t>
  </si>
  <si>
    <t>Sparta Ins Co</t>
  </si>
  <si>
    <t>Pacific Employers Ins Co</t>
  </si>
  <si>
    <t>Executive Risk Ind Inc</t>
  </si>
  <si>
    <t>Westchester Fire Ins Co</t>
  </si>
  <si>
    <t>Commerce &amp; Industry Ins Co</t>
  </si>
  <si>
    <t>Liberty Ins Corp</t>
  </si>
  <si>
    <t>Genesis Ins Co</t>
  </si>
  <si>
    <t>Federated Mut Ins Co</t>
  </si>
  <si>
    <t>Republic Ind Co of CA</t>
  </si>
  <si>
    <t>21st Century Premier Ins Co</t>
  </si>
  <si>
    <t>American Zurich Ins Co</t>
  </si>
  <si>
    <t>Pennsylvania Manufacturers Ind Co</t>
  </si>
  <si>
    <t>Cumis Ins Society Inc</t>
  </si>
  <si>
    <t>XL Specialty Ins Co</t>
  </si>
  <si>
    <t>Vigilant Ins Co</t>
  </si>
  <si>
    <t>Continental Ins Co</t>
  </si>
  <si>
    <t>Vanliner Ins Co</t>
  </si>
  <si>
    <t>Procentury Ins Co</t>
  </si>
  <si>
    <t>American States Ins Co Of TX</t>
  </si>
  <si>
    <t>Argonaut Ins Co</t>
  </si>
  <si>
    <t>Berkshire Hathaway Homestate Ins Co</t>
  </si>
  <si>
    <t>Allstate Northbrook Ind Co</t>
  </si>
  <si>
    <t>Oak River Ins Co</t>
  </si>
  <si>
    <t>National Amer Ins Co</t>
  </si>
  <si>
    <t>Massachusetts Bay Ins Co</t>
  </si>
  <si>
    <t>Falls Lake Fire &amp; Cas Co</t>
  </si>
  <si>
    <t>Star Ins Co</t>
  </si>
  <si>
    <t>American Home Assur Co</t>
  </si>
  <si>
    <t>Electric Ins Co</t>
  </si>
  <si>
    <t>New Hampshire Ins Co</t>
  </si>
  <si>
    <t>Nova Cas Co</t>
  </si>
  <si>
    <t>Allstate Ins Co</t>
  </si>
  <si>
    <t>Accident Fund Ins Co of Amer</t>
  </si>
  <si>
    <t>National Fire Ins Co Of Hartford</t>
  </si>
  <si>
    <t>Clarendon Natl Ins Co</t>
  </si>
  <si>
    <t>Tri State Ins Co Of MN</t>
  </si>
  <si>
    <t>American Alt Ins Corp</t>
  </si>
  <si>
    <t>BITCO Natl Ins Co</t>
  </si>
  <si>
    <t>Allstate Ind Co</t>
  </si>
  <si>
    <t>Transportation Ins Co</t>
  </si>
  <si>
    <t>Employers Compensation Ins Co</t>
  </si>
  <si>
    <t>Amerisure Mut Ins Co</t>
  </si>
  <si>
    <t>Wesco Ins Co</t>
  </si>
  <si>
    <t>Hartford Fire Ins Co</t>
  </si>
  <si>
    <t>Pacific Compensation Ins Co</t>
  </si>
  <si>
    <t>Endurance Assur Corp</t>
  </si>
  <si>
    <t>Compwest Ins Co</t>
  </si>
  <si>
    <t>OBI Natl Ins Co</t>
  </si>
  <si>
    <t>Great Amer Spirit Ins Co</t>
  </si>
  <si>
    <t>Qualitas Ins Co</t>
  </si>
  <si>
    <t>Starr Specialty Ins Co</t>
  </si>
  <si>
    <t>Wellfleet NY Ins Co</t>
  </si>
  <si>
    <t>Wellfleet Ins Co</t>
  </si>
  <si>
    <t>Safety First Ins Co</t>
  </si>
  <si>
    <t>Carolina Cas Ins Co</t>
  </si>
  <si>
    <t>Berkley Cas Co</t>
  </si>
  <si>
    <t>Key Risk Ins Co</t>
  </si>
  <si>
    <t>Berkley Ins Co</t>
  </si>
  <si>
    <t>Continental Ind Co</t>
  </si>
  <si>
    <t>Constitution Ins Co</t>
  </si>
  <si>
    <t>GuideOne Ins Co</t>
  </si>
  <si>
    <t>GuideOne Specialty Ins Co</t>
  </si>
  <si>
    <t>WCF Natl Ins Co</t>
  </si>
  <si>
    <t>Sompo Amer Ins Co</t>
  </si>
  <si>
    <t>Sompo Amer Fire &amp; Mar Ins Co Amer</t>
  </si>
  <si>
    <t>Service Amer Ind Co</t>
  </si>
  <si>
    <t>Granada Ind Co</t>
  </si>
  <si>
    <t>Chiron Ins Co</t>
  </si>
  <si>
    <t>Clear Spring Prop &amp; Cas Co</t>
  </si>
  <si>
    <t>Fire Ins Exch</t>
  </si>
  <si>
    <t>Cerity Ins Co</t>
  </si>
  <si>
    <t>The Cincinnati Ins Co</t>
  </si>
  <si>
    <t>The Cincinnati Cas Co</t>
  </si>
  <si>
    <t>CorePointe Ins Co</t>
  </si>
  <si>
    <t>SiriusPoint Amer Ins Co</t>
  </si>
  <si>
    <t>Transverse Ins Co</t>
  </si>
  <si>
    <t>Accredited Surety &amp; Cas Co Inc</t>
  </si>
  <si>
    <t>Sentry Ins Co</t>
  </si>
  <si>
    <t>MEMIC Ind Co</t>
  </si>
  <si>
    <t>OBI Amer Ins Co</t>
  </si>
  <si>
    <t>Employers Ins Co of Wausau</t>
  </si>
  <si>
    <t>Gray Ins Co</t>
  </si>
  <si>
    <t>MAG Mut Ins Co</t>
  </si>
  <si>
    <t>Work First Cas Co</t>
  </si>
  <si>
    <t>West Bend Mut Ins Co</t>
  </si>
  <si>
    <t>Intrepid Ins Co</t>
  </si>
  <si>
    <t>Yosemite Ins Co</t>
  </si>
  <si>
    <t>Everest Denali Ins Co</t>
  </si>
  <si>
    <t>Ack_Date</t>
  </si>
  <si>
    <t>SOMPO AMERICA FIRE &amp; MARINE INSURANCE COMPANY</t>
  </si>
  <si>
    <t>SOMPO AMERICA INSURANCE COMPANY</t>
  </si>
  <si>
    <r>
      <rPr>
        <b/>
        <sz val="10"/>
        <color indexed="10"/>
        <rFont val="Arial"/>
        <family val="2"/>
      </rPr>
      <t>IMPORTANT NOTE:</t>
    </r>
    <r>
      <rPr>
        <sz val="10"/>
        <rFont val="Arial"/>
        <family val="2"/>
      </rPr>
      <t xml:space="preserve"> </t>
    </r>
    <r>
      <rPr>
        <u/>
        <sz val="10"/>
        <rFont val="Arial"/>
        <family val="2"/>
      </rPr>
      <t>Do not attempt to complete the forms directly from the website</t>
    </r>
    <r>
      <rPr>
        <sz val="10"/>
        <rFont val="Arial"/>
        <family val="2"/>
      </rPr>
      <t xml:space="preserve">.  You will be required to </t>
    </r>
    <r>
      <rPr>
        <b/>
        <sz val="10"/>
        <color indexed="12"/>
        <rFont val="Arial"/>
        <family val="2"/>
      </rPr>
      <t>SAVE THE FORMS TO YOUR LOCAL DRIVE/DIRECTORY</t>
    </r>
    <r>
      <rPr>
        <sz val="10"/>
        <rFont val="Arial"/>
        <family val="2"/>
      </rPr>
      <t xml:space="preserve"> in order to complete the submission.</t>
    </r>
  </si>
  <si>
    <t xml:space="preserve">Should you have any questions, please contact Fernando De La Merced at Fernando.DeLaMerced@insurance.ca.gov </t>
  </si>
  <si>
    <t>ACCESSIBILITY NOTE:
If you have any Accessibility questions or issues with this acknowledgement form, please contact: Fernando De La Merced at Fernando.DeLaMerced@insurance.ca.gov</t>
  </si>
  <si>
    <t>Group</t>
  </si>
  <si>
    <t>National Union Fire Ins Co of Pittsb</t>
  </si>
  <si>
    <t>Palomar Specialty Ins Co</t>
  </si>
  <si>
    <t>Midwest Ins Co</t>
  </si>
  <si>
    <t>National Specialty Ins Co</t>
  </si>
  <si>
    <t>National Ind Co</t>
  </si>
  <si>
    <t>WCF Select Ins Co</t>
  </si>
  <si>
    <t>Plaza Ins Co</t>
  </si>
  <si>
    <t>Great Midwest Ins Co</t>
  </si>
  <si>
    <t>Sutton National Ins Co</t>
  </si>
  <si>
    <t>Point Specialty Ins Co</t>
  </si>
  <si>
    <t>Swiss Re Corp Solutions Amer Ins Co</t>
  </si>
  <si>
    <t>Unitrin Auto &amp; Home Ins Co</t>
  </si>
  <si>
    <t>2024 Workers Compensation Adjuster Certification Data Call</t>
  </si>
  <si>
    <t>RETURN TO CDI WEBSITE &amp; STATISTICAL PLANS WEBPAGE:  Return to the statistical plans webpage (for the 2024 reporting year) and CLICK on Workers Compensation Adjuster Certification Data Call (WCAC) link.</t>
  </si>
  <si>
    <t>REPORTING YEAR: Select the Report Year of the Data Call you are submitting data under - 2024.</t>
  </si>
  <si>
    <t>THIS FORM IS DUE NO LATER THAN JUNE 7, 2024</t>
  </si>
  <si>
    <t>Our company’s data will be filed by the required due date of  JULY 5, 2024.</t>
  </si>
  <si>
    <t>According to your company's 2023 Annual Statement - California State Page Exhibit (Line 16), your company had reported earned/written premiums and/or incurred losses from workers compensation insurance business.  Your company is required to submit data under this data call.  Non-compliant companies will be referred to CDI Legal Division &amp; CDI Licensing Division.</t>
  </si>
  <si>
    <t>NAIC_GROUP_NUM</t>
  </si>
  <si>
    <t>ST. PAUL MERCURY INSURANCE COMPANY</t>
  </si>
  <si>
    <t>WESTFIELD NATIONAL INSURANCE COMPANY</t>
  </si>
  <si>
    <t>INDIANA LUMBERMENS INSURANCE COMPANY</t>
  </si>
  <si>
    <t>STANDARD FIRE INSURANCE COMPANY (THE)</t>
  </si>
  <si>
    <t>BRIGHTHOUSE LIFE INSURANCE COMPANY</t>
  </si>
  <si>
    <t>LD</t>
  </si>
  <si>
    <t>UNITED STATES FIDELITY AND GUARANTY COMPANY</t>
  </si>
  <si>
    <t>BITCO GENERAL INSURANCE CORPORATION</t>
  </si>
  <si>
    <t>PIE INSURANCE COMPANY (THE)</t>
  </si>
  <si>
    <t>TRAVELERS INDEMNITY COMPANY OF CONNECTICUT (THE)</t>
  </si>
  <si>
    <t>MASSACHUSETTS BAY INSURANCE COMPANY</t>
  </si>
  <si>
    <t>CONTINENTAL INSURANCE COMPANY (THE)</t>
  </si>
  <si>
    <t>ALLIANZ REINSURANCE AMERICA, INC.</t>
  </si>
  <si>
    <t>ARCH INSURANCE COMPANY</t>
  </si>
  <si>
    <t>TWIN CITY FIRE INSURANCE COMPANY</t>
  </si>
  <si>
    <t>RESPONSE WORLDWIDE INSURANCE COMPANY</t>
  </si>
  <si>
    <t>STATE FARM FIRE AND CASUALTY COMPANY</t>
  </si>
  <si>
    <t>CIVIL SERVICE EMPLOYEES INSURANCE COMPANY</t>
  </si>
  <si>
    <t>LANCER INSURANCE COMPANY</t>
  </si>
  <si>
    <t>SEQUOIA INSURANCE COMPANY</t>
  </si>
  <si>
    <t>NEW HAMPSHIRE INSURANCE COMPANY</t>
  </si>
  <si>
    <t>SUECIA INSURANCE COMPANY</t>
  </si>
  <si>
    <t>ALASKA NATIONAL INSURANCE COMPANY</t>
  </si>
  <si>
    <t>INCLINE NATIONAL INSURANCE COMPANY</t>
  </si>
  <si>
    <t>AMERICAN CASUALTY COMPANY OF READING, PENNSYLVANIA</t>
  </si>
  <si>
    <t>MONTEREY INSURANCE COMPANY</t>
  </si>
  <si>
    <t>ALLIED WORLD INSURANCE COMPANY</t>
  </si>
  <si>
    <t>ARGONAUT GREAT CENTRAL INSURANCE COMPANY</t>
  </si>
  <si>
    <t>MIDVALE INDEMNITY COMPANY</t>
  </si>
  <si>
    <t>WELLFLEET INSURANCE COMPANY</t>
  </si>
  <si>
    <t>AMCO INSURANCE COMPANY</t>
  </si>
  <si>
    <t>FARMERS INSURANCE EXCHANGE</t>
  </si>
  <si>
    <t>SAFECO INSURANCE COMPANY OF ILLINOIS</t>
  </si>
  <si>
    <t>DRIVE INSURANCE COMPANY</t>
  </si>
  <si>
    <t>COMPASS INSURANCE COMPANY</t>
  </si>
  <si>
    <t>C</t>
  </si>
  <si>
    <t>PERMANENT GENERAL ASSURANCE CORPORATION</t>
  </si>
  <si>
    <t>GREAT AMERICAN INSURANCE COMPANY OF NEW YORK</t>
  </si>
  <si>
    <t>BONDSMAN INSURANCE COMPANY</t>
  </si>
  <si>
    <t>GREAT DIVIDE INSURANCE COMPANY</t>
  </si>
  <si>
    <t>NATIONWIDE AGRIBUSINESS INSURANCE COMPANY</t>
  </si>
  <si>
    <t>ARGONAUT-MIDWEST INSURANCE COMPANY</t>
  </si>
  <si>
    <t>WORK FIRST CASUALTY COMPANY</t>
  </si>
  <si>
    <t>IMPERIUM INSURANCE COMPANY</t>
  </si>
  <si>
    <t>PETROLEUM CASUALTY COMPANY</t>
  </si>
  <si>
    <t>MIDSTATES REINSURANCE CORPORATION</t>
  </si>
  <si>
    <t>MOTORISTS COMMERCIAL MUTUAL INSURANCE COMPANY</t>
  </si>
  <si>
    <t>ESURANCE PROPERTY AND CASUALTY INSURANCE COMPANY</t>
  </si>
  <si>
    <t>WEST BEND MUTUAL INSURANCE COMPANY</t>
  </si>
  <si>
    <t>PREFERRED EMPLOYERS INSURANCE COMPANY</t>
  </si>
  <si>
    <t>CRUM &amp; FORSTER INDEMNITY COMPANY</t>
  </si>
  <si>
    <t>TRIUMPHE CASUALTY COMPANY</t>
  </si>
  <si>
    <t>SENTRY CASUALTY COMPANY</t>
  </si>
  <si>
    <t>AMGUARD INSURANCE COMPANY</t>
  </si>
  <si>
    <t>MIDWEST INSURANCE COMPANY</t>
  </si>
  <si>
    <t>ENDURANCE ASSURANCE CORPORATION</t>
  </si>
  <si>
    <t>SAFETY FIRST INSURANCE COMPANY</t>
  </si>
  <si>
    <t>PRESCIENT NATIONAL INSURANCE COMPANY</t>
  </si>
  <si>
    <t>AMFED ADVANTAGE INSURANCE COMPANY</t>
  </si>
  <si>
    <t>SENTINEL INSURANCE COMPANY, LTD.</t>
  </si>
  <si>
    <t>MEMIC INDEMNITY COMPANY</t>
  </si>
  <si>
    <t>BERKLEY NATIONAL INSURANCE COMPANY</t>
  </si>
  <si>
    <t>CENTURY INDEMNITY COMPANY</t>
  </si>
  <si>
    <t>TIG INSURANCE COMPANY</t>
  </si>
  <si>
    <t>AMERICAN AUTOMOBILE INSURANCE COMPANY</t>
  </si>
  <si>
    <t>AMERICAN ECONOMY INSURANCE COMPANY</t>
  </si>
  <si>
    <t>PROVIDENCE WASHINGTON INSURANCE COMPANY</t>
  </si>
  <si>
    <t>FEDERAL INSURANCE COMPANY</t>
  </si>
  <si>
    <t>MITSUI SUMITOMO INSURANCE USA INC.</t>
  </si>
  <si>
    <t>ASPIRE GENERAL INSURANCE COMPANY</t>
  </si>
  <si>
    <t>LIBERTY INSURANCE UNDERWRITERS INC.</t>
  </si>
  <si>
    <t>BERKSHIRE HATHAWAY DIRECT INSURANCE COMPANY</t>
  </si>
  <si>
    <t>ALLSTATE NORTHBROOK INDEMNITY COMPANY</t>
  </si>
  <si>
    <t>LADDER LIFE INSURANCE COMPANY</t>
  </si>
  <si>
    <t>LO</t>
  </si>
  <si>
    <t>GREENWICH INSURANCE COMPANY</t>
  </si>
  <si>
    <t>INSURANCE COMPANY OF THE WEST</t>
  </si>
  <si>
    <t>STARR INDEMNITY &amp; LIABILITY COMPANY</t>
  </si>
  <si>
    <t>FIDELITY AND GUARANTY INSURANCE COMPANY</t>
  </si>
  <si>
    <t>GREAT AMERICAN INSURANCE COMPANY</t>
  </si>
  <si>
    <t>SWISS RE CORPORATE SOLUTIONS AMERICA INSURANCE CORPORATION</t>
  </si>
  <si>
    <t>TRANSPORT INSURANCE COMPANY</t>
  </si>
  <si>
    <t>BERKLEY CASUALTY COMPANY</t>
  </si>
  <si>
    <t>LIBERTY INSURANCE CORPORATION</t>
  </si>
  <si>
    <t>EVEREST NATIONAL INSURANCE COMPANY</t>
  </si>
  <si>
    <t>LM PROPERTY AND CASUALTY INSURANCE COMPANY</t>
  </si>
  <si>
    <t>EMPLOYERS INSURANCE COMPANY OF WAUSAU</t>
  </si>
  <si>
    <t>AIG PROPERTY CASUALTY COMPANY</t>
  </si>
  <si>
    <t>HARTFORD UNDERWRITERS INSURANCE COMPANY</t>
  </si>
  <si>
    <t>STONINGTON INSURANCE COMPANY</t>
  </si>
  <si>
    <t>FOREMOST PROPERTY AND CASUALTY INSURANCE COMPANY</t>
  </si>
  <si>
    <t>WILLIAMSBURG NATIONAL INSURANCE COMPANY</t>
  </si>
  <si>
    <t>HARTFORD INSURANCE COMPANY OF THE MIDWEST</t>
  </si>
  <si>
    <t>ZURICH AMERICAN INSURANCE COMPANY OF ILLINOIS</t>
  </si>
  <si>
    <t>OBSIDIAN PACIFIC INSURANCE COMPANY</t>
  </si>
  <si>
    <t>HANOVER INSURANCE COMPANY (THE)</t>
  </si>
  <si>
    <t>ST. PAUL FIRE AND MARINE INSURANCE COMPANY</t>
  </si>
  <si>
    <t>TRAVELERS CASUALTY COMPANY (THE)</t>
  </si>
  <si>
    <t>PACIFIC EMPLOYERS INSURANCE COMPANY</t>
  </si>
  <si>
    <t>WCF NATIONAL INSURANCE COMPANY</t>
  </si>
  <si>
    <t>REPUBLIC INDEMNITY COMPANY OF CALIFORNIA</t>
  </si>
  <si>
    <t>AMERICAN SENTINEL INSURANCE COMPANY</t>
  </si>
  <si>
    <t>PROPERTY AND CASUALTY INSURANCE COMPANY OF HARTFORD</t>
  </si>
  <si>
    <t>CINCINNATI INDEMNITY COMPANY (THE)</t>
  </si>
  <si>
    <t>GENESIS INSURANCE COMPANY</t>
  </si>
  <si>
    <t>FEDERATED SERVICE INSURANCE COMPANY</t>
  </si>
  <si>
    <t>TRANSGUARD INSURANCE COMPANY OF AMERICA, INC</t>
  </si>
  <si>
    <t>TOA REINSURANCE COMPANY OF AMERICA (THE)</t>
  </si>
  <si>
    <t>SCOTTSDALE INDEMNITY COMPANY</t>
  </si>
  <si>
    <t>VANLINER INSURANCE COMPANY</t>
  </si>
  <si>
    <t>TRANS PACIFIC INSURANCE COMPANY</t>
  </si>
  <si>
    <t>BERKSHIRE HATHAWAY HOMESTATE INSURANCE COMPANY</t>
  </si>
  <si>
    <t>TRAVELERS PROPERTY CASUALTY COMPANY OF AMERICA</t>
  </si>
  <si>
    <t>SENECA INSURANCE COMPANY, INC.</t>
  </si>
  <si>
    <t>PROGRESSIVE CASUALTY INSURANCE COMPANY</t>
  </si>
  <si>
    <t>OLD REPUBLIC GENERAL INSURANCE CORPORATION</t>
  </si>
  <si>
    <t>FIRE INSURANCE EXCHANGE</t>
  </si>
  <si>
    <t>AMERICAN HOME ASSURANCE COMPANY</t>
  </si>
  <si>
    <t>CEDAR INSURANCE COMPANY</t>
  </si>
  <si>
    <t>CONSTITUTION INSURANCE COMPANY</t>
  </si>
  <si>
    <t>HUDSON INSURANCE COMPANY</t>
  </si>
  <si>
    <t>ZURICH AMERICAN INSURANCE COMPANY</t>
  </si>
  <si>
    <t>CLEAR SPRING PROPERTY AND CASUALTY COMPANY</t>
  </si>
  <si>
    <t>NATIONAL SPECIALTY INSURANCE COMPANY</t>
  </si>
  <si>
    <t>CIVIC PROPERTY AND CASUALTY COMPANY</t>
  </si>
  <si>
    <t>CARE WEST INSURANCE COMPANY</t>
  </si>
  <si>
    <t>PACIFIC COMPENSATION INSURANCE COMPANY</t>
  </si>
  <si>
    <t>AMERICAN LIBERTY INSURANCE COMPANY, INC.</t>
  </si>
  <si>
    <t>AMFED NATIONAL INSURANCE COMPANY</t>
  </si>
  <si>
    <t>PARK NATIONAL INSURANCE COMPANY</t>
  </si>
  <si>
    <t>HDI GLOBAL INSURANCE COMPANY</t>
  </si>
  <si>
    <t>CHIRON INSURANCE COMPANY</t>
  </si>
  <si>
    <t>INTREPID CASUALTY COMPANY</t>
  </si>
  <si>
    <t>INTERINSURANCE EXCHANGE OF THE AUTOMOBILE CLUB</t>
  </si>
  <si>
    <t>FIREMAN'S FUND INSURANCE COMPANY</t>
  </si>
  <si>
    <t>NATIONAL CASUALTY COMPANY</t>
  </si>
  <si>
    <t>NATIONAL FIRE INSURANCE COMPANY OF HARTFORD</t>
  </si>
  <si>
    <t>CONTINENTAL CASUALTY COMPANY</t>
  </si>
  <si>
    <t>SWISS RE CORPORATE SOLUTIONS ELITE INSURANCE CORPORATION</t>
  </si>
  <si>
    <t>UFG SPECIALTY INSURANCE COMPANY</t>
  </si>
  <si>
    <t>QBE REINSURANCE CORPORATION</t>
  </si>
  <si>
    <t>NATIONAL SURETY CORPORATION</t>
  </si>
  <si>
    <t>ALLSTATE INDEMNITY COMPANY</t>
  </si>
  <si>
    <t>CRESTBROOK INSURANCE COMPANY</t>
  </si>
  <si>
    <t>GREENWOOD INSURANCE COMPANY</t>
  </si>
  <si>
    <t>PENNSYLVANIA MANUFACTURERS' ASSOCIATION INSURANCE COMPANY</t>
  </si>
  <si>
    <t>REPUBLIC INDEMNITY COMPANY OF AMERICA</t>
  </si>
  <si>
    <t>ODYSSEY REINSURANCE COMPANY</t>
  </si>
  <si>
    <t>WESTCHESTER FIRE INSURANCE COMPANY</t>
  </si>
  <si>
    <t>SWISS RE CORPORATE SOLUTIONS PREMIER INSURANCE CORPORATION</t>
  </si>
  <si>
    <t>MID-CENTURY INSURANCE COMPANY</t>
  </si>
  <si>
    <t>HISCOX INSURANCE COMPANY INC.</t>
  </si>
  <si>
    <t>EVEREST REINSURANCE COMPANY</t>
  </si>
  <si>
    <t>VIGILANT INSURANCE COMPANY</t>
  </si>
  <si>
    <t>XL INSURANCE AMERICA, INC.</t>
  </si>
  <si>
    <t>RSUI INDEMNITY COMPANY</t>
  </si>
  <si>
    <t>ALLIANZ UNDERWRITERS INSURANCE COMPANY</t>
  </si>
  <si>
    <t>TRINITY UNIVERSAL INSURANCE COMPANY</t>
  </si>
  <si>
    <t>SPARTA INSURANCE COMPANY</t>
  </si>
  <si>
    <t>SECURITY NATIONAL INSURANCE COMPANY</t>
  </si>
  <si>
    <t>ST. PAUL GUARDIAN INSURANCE COMPANY</t>
  </si>
  <si>
    <t>FEDERATED MUTUAL INSURANCE COMPANY</t>
  </si>
  <si>
    <t>AMERICAN FAMILY HOME INSURANCE COMPANY</t>
  </si>
  <si>
    <t>EVERSPAN INSURANCE COMPANY</t>
  </si>
  <si>
    <t>COMMERCE INSURANCE COMPANY (THE)</t>
  </si>
  <si>
    <t>CINCINNATI CASUALTY COMPANY (THE)</t>
  </si>
  <si>
    <t>WEST AMERICAN INSURANCE COMPANY</t>
  </si>
  <si>
    <t>KOOKMIN BEST INSURANCE CO., LTD. (US BRANCH)</t>
  </si>
  <si>
    <t>GOVERNMENT EMPLOYEES INSURANCE COMPANY</t>
  </si>
  <si>
    <t>ARCH INDEMNITY INSURANCE COMPANY</t>
  </si>
  <si>
    <t>MIDWEST EMPLOYERS CASUALTY COMPANY</t>
  </si>
  <si>
    <t>EXECUTIVE RISK INDEMNITY INC.</t>
  </si>
  <si>
    <t>YOSEMITE INSURANCE COMPANY</t>
  </si>
  <si>
    <t>HANOVER AMERICAN INSURANCE COMPANY (THE)</t>
  </si>
  <si>
    <t>LM INSURANCE CORPORATION</t>
  </si>
  <si>
    <t>FIDELITY AND DEPOSIT COMPANY OF MARYLAND</t>
  </si>
  <si>
    <t>ARCH REINSURANCE COMPANY</t>
  </si>
  <si>
    <t>FARMERS REINSURANCE COMPANY</t>
  </si>
  <si>
    <t>ACCIDENT FUND INSURANCE COMPANY OF AMERICA</t>
  </si>
  <si>
    <t>XL INSURANCE COMPANY OF NEW YORK, INC.</t>
  </si>
  <si>
    <t>EMPLOYERS COMPENSATION INSURANCE COMPANY</t>
  </si>
  <si>
    <t>SERVICE AMERICAN INDEMNITY COMPANY</t>
  </si>
  <si>
    <t>NATIONWIDE GENERAL INSURANCE COMPANY</t>
  </si>
  <si>
    <t>MSIG SPECIALTY INSURANCE USA INC.</t>
  </si>
  <si>
    <t>SL</t>
  </si>
  <si>
    <t>APPLIED UNDERWRITERS CAPTIVE RISK ASSURANCE COMPANY, INC.</t>
  </si>
  <si>
    <t>OHIO SECURITY INSURANCE COMPANY</t>
  </si>
  <si>
    <t>EMPLOYERS INSURANCE COMPANY OF NEVADA</t>
  </si>
  <si>
    <t>EVEREST PREMIER INSURANCE COMPANY</t>
  </si>
  <si>
    <t>GUIDEONE SPECIALTY INSURANCE COMPANY</t>
  </si>
  <si>
    <t>CLEAR SPRING CASUALTY INSURANCE COMPANY</t>
  </si>
  <si>
    <t>INSURANCE COMPANY OF THE STATE OF PENNSYLVANIA (THE)</t>
  </si>
  <si>
    <t>GRANGE INSURANCE ASSOCIATION</t>
  </si>
  <si>
    <t>NATIONAL UNION FIRE INSURANCE COMPANY OF PITTSBURGH, PA</t>
  </si>
  <si>
    <t>ALL AMERICA INSURANCE COMPANY</t>
  </si>
  <si>
    <t>PROTECTIVE INSURANCE COMPANY</t>
  </si>
  <si>
    <t>AMERICAN STATES INSURANCE COMPANY OF TEXAS</t>
  </si>
  <si>
    <t>AMEX ASSURANCE COMPANY</t>
  </si>
  <si>
    <t>PLATTE RIVER INSURANCE COMPANY</t>
  </si>
  <si>
    <t>CM INDEMNITY INSURANCE COMPANY</t>
  </si>
  <si>
    <t>TRUCK INSURANCE EXCHANGE</t>
  </si>
  <si>
    <t>NATIONAL AMERICAN INSURANCE COMPANY</t>
  </si>
  <si>
    <t>GREAT WEST CASUALTY COMPANY</t>
  </si>
  <si>
    <t>GEICO GENERAL INSURANCE COMPANY</t>
  </si>
  <si>
    <t>AMERISURE MUTUAL INSURANCE COMPANY</t>
  </si>
  <si>
    <t>TESLA INSURANCE COMPANY</t>
  </si>
  <si>
    <t>TRAVELERS COMMERCIAL INSURANCE COMPANY</t>
  </si>
  <si>
    <t>TRAVELERS CASUALTY COMPANY OF CONNECTICUT</t>
  </si>
  <si>
    <t>XL REINSURANCE AMERICA INC.</t>
  </si>
  <si>
    <t>COLISEUM REINSURANCE COMPANY</t>
  </si>
  <si>
    <t>OMAHA NATIONAL CASUALTY COMPANY</t>
  </si>
  <si>
    <t>WELLFLEET NEW YORK INSURANCE COMPANY</t>
  </si>
  <si>
    <t>PACIFIC INDEMNITY COMPANY</t>
  </si>
  <si>
    <t>RED SHIELD INSURANCE COMPANY</t>
  </si>
  <si>
    <t>GENERAL REINSURANCE CORPORATION</t>
  </si>
  <si>
    <t>SENTRY INSURANCE COMPANY</t>
  </si>
  <si>
    <t>PHARMACISTS MUTUAL INSURANCE COMPANY</t>
  </si>
  <si>
    <t>BERKLEY INSURANCE COMPANY</t>
  </si>
  <si>
    <t>TRAVELERS CONSTITUTION STATE INSURANCE COMPANY</t>
  </si>
  <si>
    <t>CHUBB INDEMNITY INSURANCE COMPANY</t>
  </si>
  <si>
    <t>GLOBAL REINSURANCE CORPORATION OF AMERICA</t>
  </si>
  <si>
    <t>ACIG INSURANCE COMPANY</t>
  </si>
  <si>
    <t>SUTTON NATIONAL INSURANCE COMPANY</t>
  </si>
  <si>
    <t>CERITY INSURANCE COMPANY</t>
  </si>
  <si>
    <t>ACCREDITED SURETY AND CASUALTY COMPANY, INC.</t>
  </si>
  <si>
    <t>NETHERLANDS INSURANCE COMPANY (THE)</t>
  </si>
  <si>
    <t>NORTH RIVER INSURANCE COMPANY (THE)</t>
  </si>
  <si>
    <t>COREPOINTE INSURANCE COMPANY</t>
  </si>
  <si>
    <t>FIRST LIBERTY INSURANCE CORPORATION (THE)</t>
  </si>
  <si>
    <t>PINNACLE NATIONAL INSURANCE COMPANY</t>
  </si>
  <si>
    <t>AXIS REINSURANCE COMPANY</t>
  </si>
  <si>
    <t>MARKEL AMERICAN INSURANCE COMPANY</t>
  </si>
  <si>
    <t>CALIFORNIA CASUALTY COMPENSATION INSURANCE COMPANY</t>
  </si>
  <si>
    <t>NATIONWIDE ASSURANCE COMPANY</t>
  </si>
  <si>
    <t>LIBERTY MUTUAL INSURANCE COMPANY</t>
  </si>
  <si>
    <t>BERKLEY REGIONAL INSURANCE COMPANY</t>
  </si>
  <si>
    <t>CHUBB NATIONAL INSURANCE COMPANY</t>
  </si>
  <si>
    <t>UNITRIN AUTO AND HOME INSURANCE COMPANY</t>
  </si>
  <si>
    <t>PEERLESS INDEMNITY INSURANCE COMPANY</t>
  </si>
  <si>
    <t>GOLDEN EAGLE INSURANCE CORPORATION</t>
  </si>
  <si>
    <t>BANKERS STANDARD INSURANCE COMPANY</t>
  </si>
  <si>
    <t>ENDURANCE AMERICAN INSURANCE COMPANY</t>
  </si>
  <si>
    <t>AMFED CASUALTY INSURANCE COMPANY</t>
  </si>
  <si>
    <t>OBI NATIONAL INSURANCE COMPANY</t>
  </si>
  <si>
    <t>SERVICE LLOYDS INSURANCE COMPANY, A STOCK COMPANY</t>
  </si>
  <si>
    <t>TRI-STATE INSURANCE COMPANY OF MINNESOTA</t>
  </si>
  <si>
    <t>FALLS LAKE FIRE AND CASUALTY COMPANY</t>
  </si>
  <si>
    <t>REPUBLIC FIRE AND CASUALTY INSURANCE COMPANY</t>
  </si>
  <si>
    <t>STARR SPECIALTY INSURANCE COMPANY</t>
  </si>
  <si>
    <t>BENCHMARK INSURANCE COMPANY</t>
  </si>
  <si>
    <t>STERLING CASUALTY INSURANCE COMPANY</t>
  </si>
  <si>
    <t>CHEROKEE INSURANCE COMPANY</t>
  </si>
  <si>
    <t>CENTRAL MUTUAL INSURANCE COMPANY</t>
  </si>
  <si>
    <t>NATIONWIDE PROPERTY AND CASUALTY INSURANCE COMPANY</t>
  </si>
  <si>
    <t>TRAVELERS CASUALTY AND SURETY COMPANY</t>
  </si>
  <si>
    <t>HARTFORD FIRE INSURANCE COMPANY</t>
  </si>
  <si>
    <t>MIC PROPERTY AND CASUALTY INSURANCE CORPORATION</t>
  </si>
  <si>
    <t>CYPRESS INSURANCE COMPANY</t>
  </si>
  <si>
    <t>EAGLE WEST INSURANCE COMPANY</t>
  </si>
  <si>
    <t>FIRST STATE INSURANCE COMPANY</t>
  </si>
  <si>
    <t>GUIDEONE INSURANCE COMPANY</t>
  </si>
  <si>
    <t>ZENITH INSURANCE COMPANY</t>
  </si>
  <si>
    <t>OHIO CASUALTY INSURANCE COMPANY (THE)</t>
  </si>
  <si>
    <t>FIRST AMERICAN SPECIALTY INSURANCE COMPANY</t>
  </si>
  <si>
    <t>SAFECO INSURANCE COMPANY OF AMERICA</t>
  </si>
  <si>
    <t>AFFILIATED F M INSURANCE COMPANY</t>
  </si>
  <si>
    <t>STARSTONE NATIONAL INSURANCE COMPANY</t>
  </si>
  <si>
    <t>DORINCO REINSURANCE COMPANY</t>
  </si>
  <si>
    <t>XL SPECIALTY INSURANCE COMPANY</t>
  </si>
  <si>
    <t>CALIFORNIA CASUALTY GENERAL INSURANCE COMPANY OF OREGON</t>
  </si>
  <si>
    <t>CLARENDON NATIONAL INSURANCE COMPANY</t>
  </si>
  <si>
    <t>VALLEY FORGE INSURANCE COMPANY</t>
  </si>
  <si>
    <t>ALLIANZ GLOBAL RISKS US INSURANCE COMPANY</t>
  </si>
  <si>
    <t>PUBLIC SERVICE INSURANCE COMPANY</t>
  </si>
  <si>
    <t>EASTGUARD INSURANCE COMPANY</t>
  </si>
  <si>
    <t>BERKSHIRE HATHAWAY SPECIALTY INSURANCE COMPANY</t>
  </si>
  <si>
    <t>OAKWOOD INSURANCE COMPANY</t>
  </si>
  <si>
    <t>CINCINNATI INSURANCE COMPANY (THE)</t>
  </si>
  <si>
    <t>WILSHIRE INSURANCE COMPANY</t>
  </si>
  <si>
    <t>TRENWICK AMERICA REINSURANCE CORPORATION</t>
  </si>
  <si>
    <t>CALIFORNIA CASUALTY &amp; FIRE INSURANCE COMPANY</t>
  </si>
  <si>
    <t>LIBERTY MUTUAL FIRE INSURANCE COMPANY</t>
  </si>
  <si>
    <t>GENERAL INSURANCE COMPANY OF AMERICA</t>
  </si>
  <si>
    <t>ALEA NORTH AMERICA INSURANCE COMPANY</t>
  </si>
  <si>
    <t>ALLIED PROPERTY AND CASUALTY INSURANCE COMPANY</t>
  </si>
  <si>
    <t>NEW ENGLAND REINSURANCE CORPORATION</t>
  </si>
  <si>
    <t>GRANITE STATE INSURANCE COMPANY</t>
  </si>
  <si>
    <t>PALOMAR SPECIALTY INSURANCE COMPANY</t>
  </si>
  <si>
    <t>SUNZ INSURANCE COMPANY</t>
  </si>
  <si>
    <t>PREFERRED PROFESSIONAL INSURANCE COMPANY</t>
  </si>
  <si>
    <t>AMERICAN MODERN PROPERTY AND CASUALTY INSURANCE COMPANY</t>
  </si>
  <si>
    <t>WESCO INSURANCE COMPANY</t>
  </si>
  <si>
    <t>GREAT AMERICAN SPIRIT INSURANCE COMPANY</t>
  </si>
  <si>
    <t>HYUNDAI MARINE &amp; FIRE INSURANCE CO., LTD.</t>
  </si>
  <si>
    <t>QUALITAS INSURANCE COMPANY</t>
  </si>
  <si>
    <t>SEAVIEW INSURANCE COMPANY</t>
  </si>
  <si>
    <t>OAK RIVER INSURANCE COMPANY</t>
  </si>
  <si>
    <t>CALIFORNIA INSURANCE COMPANY</t>
  </si>
  <si>
    <t>CENTRE INSURANCE COMPANY</t>
  </si>
  <si>
    <t>TRUMBULL INSURANCE COMPANY</t>
  </si>
  <si>
    <t>SWISS REINSURANCE AMERICA CORPORATION</t>
  </si>
  <si>
    <t>QBE INSURANCE CORPORATION</t>
  </si>
  <si>
    <t>BROTHERHOOD MUTUAL INSURANCE COMPANY</t>
  </si>
  <si>
    <t>TRAVELERS INDEMNITY COMPANY (THE)</t>
  </si>
  <si>
    <t>EMCASCO INSURANCE COMPANY</t>
  </si>
  <si>
    <t>CONTINENTAL INDEMNITY COMPANY</t>
  </si>
  <si>
    <t>TECHNOLOGY INSURANCE COMPANY, INC.</t>
  </si>
  <si>
    <t>EMPLOYERS ASSURANCE COMPANY</t>
  </si>
  <si>
    <t>FLORISTS' MUTUAL INSURANCE COMPANY</t>
  </si>
  <si>
    <t>STARNET INSURANCE COMPANY</t>
  </si>
  <si>
    <t>MIDDLESEX INSURANCE COMPANY</t>
  </si>
  <si>
    <t>CHURCH MUTUAL INSURANCE COMPANY, S.I.</t>
  </si>
  <si>
    <t>AMERICAN STATES INSURANCE COMPANY</t>
  </si>
  <si>
    <t>INSURANCE COMPANY OF NORTH AMERICA</t>
  </si>
  <si>
    <t>GENERAL SECURITY NATIONAL INSURANCE COMPANY</t>
  </si>
  <si>
    <t>EMPLOYERS MUTUAL CASUALTY COMPANY</t>
  </si>
  <si>
    <t>COMMERCE AND INDUSTRY INSURANCE COMPANY</t>
  </si>
  <si>
    <t>WAUSAU UNDERWRITERS INSURANCE COMPANY</t>
  </si>
  <si>
    <t>CUMIS INSURANCE SOCIETY, INC.</t>
  </si>
  <si>
    <t>TRANSATLANTIC REINSURANCE COMPANY</t>
  </si>
  <si>
    <t>TRAVCO PERSONAL INSURANCE COMPANY</t>
  </si>
  <si>
    <t>ARGONAUT INSURANCE COMPANY</t>
  </si>
  <si>
    <t>GREAT AMERICAN ASSURANCE COMPANY</t>
  </si>
  <si>
    <t>NEW YORK MARINE AND GENERAL INSURANCE COMPANY</t>
  </si>
  <si>
    <t>SAGAMORE INSURANCE COMPANY</t>
  </si>
  <si>
    <t>OLD REPUBLIC INSURANCE COMPANY</t>
  </si>
  <si>
    <t>ACE FIRE UNDERWRITERS INSURANCE COMPANY</t>
  </si>
  <si>
    <t>PEERLESS INSURANCE COMPANY</t>
  </si>
  <si>
    <t>U.S. SPECIALTY INSURANCE COMPANY</t>
  </si>
  <si>
    <t>AMERICAN GUARANTEE AND LIABILITY INSURANCE COMPANY</t>
  </si>
  <si>
    <t>FREEDOM SPECIALTY INSURANCE COMPANY</t>
  </si>
  <si>
    <t>FEDERATED RURAL ELECTRIC INSURANCE EXCHANGE</t>
  </si>
  <si>
    <t>TOPA INSURANCE COMPANY</t>
  </si>
  <si>
    <t>TRISURA INSURANCE COMPANY</t>
  </si>
  <si>
    <t>GREAT MIDWEST INSURANCE COMPANY</t>
  </si>
  <si>
    <t>GREAT NORTHERN INSURANCE COMPANY</t>
  </si>
  <si>
    <t>RAMPART INSURANCE COMPANY</t>
  </si>
  <si>
    <t>REPUBLIC UNDERWRITERS INSURANCE COMPANY</t>
  </si>
  <si>
    <t>LIBERTY NORTHWEST INSURANCE CORPORATION</t>
  </si>
  <si>
    <t>FINIAL REINSURANCE COMPANY</t>
  </si>
  <si>
    <t>DOCTORS' COMPANY, AN INTERINSURANCE EXCHANGE (THE)</t>
  </si>
  <si>
    <t>CALIFORNIA CASUALTY INSURANCE COMPANY</t>
  </si>
  <si>
    <t>PENNSYLVANIA INSURANCE COMPANY</t>
  </si>
  <si>
    <t>SAFETY NATIONAL CASUALTY CORPORATION</t>
  </si>
  <si>
    <t>NATIONAL INDEMNITY COMPANY</t>
  </si>
  <si>
    <t>UTICA MUTUAL INSURANCE COMPANY</t>
  </si>
  <si>
    <t>PENNSYLVANIA MANUFACTURERS INDEMNITY COMPANY</t>
  </si>
  <si>
    <t>WAUSAU BUSINESS INSURANCE COMPANY</t>
  </si>
  <si>
    <t>FIRST NATIONAL INSURANCE COMPANY OF AMERICA</t>
  </si>
  <si>
    <t>NATIONAL CONTINENTAL INSURANCE COMPANY</t>
  </si>
  <si>
    <t>NEIGHBORHOOD SPIRIT PROPERTY AND CASUALTY COMPANY</t>
  </si>
  <si>
    <t>PIE CASUALTY INSURANCE COMPANY</t>
  </si>
  <si>
    <t>UNITED STATES FIRE INSURANCE COMPANY</t>
  </si>
  <si>
    <t>AMERICAN PET INSURANCE COMPANY</t>
  </si>
  <si>
    <t>NATIONAL INTERSTATE INSURANCE COMPANY</t>
  </si>
  <si>
    <t>SAN DIEGO INSURANCE COMPANY</t>
  </si>
  <si>
    <t>MILFORD CASUALTY INSURANCE COMPANY</t>
  </si>
  <si>
    <t>EMPLOYERS PREFERRED INSURANCE COMPANY</t>
  </si>
  <si>
    <t>EVEREST DENALI INSURANCE COMPANY</t>
  </si>
  <si>
    <t>CSAA INSURANCE EXCHANGE</t>
  </si>
  <si>
    <t>MOUNTAINPOINT INSURANCE COMPANY</t>
  </si>
  <si>
    <t>GLENCAR INSURANCE COMPANY</t>
  </si>
  <si>
    <t>21ST CENTURY PREMIER INSURANCE COMPANY</t>
  </si>
  <si>
    <t>AIU INSURANCE COMPANY</t>
  </si>
  <si>
    <t>CALIFORNIA CASUALTY INDEMNITY EXCHANGE (THE)</t>
  </si>
  <si>
    <t>CALIFORNIA CAPITAL INSURANCE COMPANY</t>
  </si>
  <si>
    <t>PROCENTURY INSURANCE COMPANY</t>
  </si>
  <si>
    <t>FIDELITY AND GUARANTY INSURANCE UNDERWRITERS, INC.</t>
  </si>
  <si>
    <t>STAR INSURANCE COMPANY</t>
  </si>
  <si>
    <t>FARMINGTON CASUALTY COMPANY</t>
  </si>
  <si>
    <t>NATIONAL FARMERS UNION PROPERTY AND CASUALTY COMPANY</t>
  </si>
  <si>
    <t>FINANCIAL PACIFIC INSURANCE COMPANY</t>
  </si>
  <si>
    <t>MAPFRE INSURANCE COMPANY</t>
  </si>
  <si>
    <t>WESTPORT INSURANCE CORPORATION</t>
  </si>
  <si>
    <t>TOYOTA MOTOR INSURANCE COMPANY</t>
  </si>
  <si>
    <t>SOUTHERN INSURANCE COMPANY</t>
  </si>
  <si>
    <t>HARTFORD ACCIDENT AND INDEMNITY COMPANY</t>
  </si>
  <si>
    <t>ZNAT INSURANCE COMPANY</t>
  </si>
  <si>
    <t>TRAVELERS CASUALTY INSURANCE COMPANY OF AMERICA</t>
  </si>
  <si>
    <t>REPWEST INSURANCE COMPANY</t>
  </si>
  <si>
    <t>PACIFICARE LIFE ASSURANCE COMPANY</t>
  </si>
  <si>
    <t>STATE FARM GENERAL INSURANCE COMPANY</t>
  </si>
  <si>
    <t>MUNICH REINSURANCE AMERICA, INC.</t>
  </si>
  <si>
    <t>AMERICAN FIRE AND CASUALTY COMPANY</t>
  </si>
  <si>
    <t>AMERICAN MODERN HOME INSURANCE COMPANY</t>
  </si>
  <si>
    <t>PROGRESSIVE NORTHWESTERN INSURANCE COMPANY</t>
  </si>
  <si>
    <t>SIRIUSPOINT AMERICA INSURANCE COMPANY</t>
  </si>
  <si>
    <t>ELECTRIC INSURANCE COMPANY</t>
  </si>
  <si>
    <t>PRAETORIAN INSURANCE COMPANY</t>
  </si>
  <si>
    <t>RLI INSURANCE COMPANY</t>
  </si>
  <si>
    <t>ACCEPTANCE INDEMNITY INSURANCE COMPANY</t>
  </si>
  <si>
    <t>MANUFACTURERS ALLIANCE INSURANCE COMPANY</t>
  </si>
  <si>
    <t>PARTNER REINSURANCE COMPANY OF THE U.S.</t>
  </si>
  <si>
    <t>NOVA CASUALTY COMPANY</t>
  </si>
  <si>
    <t>UNITED WISCONSIN INSURANCE COMPANY</t>
  </si>
  <si>
    <t>MARKEL INSURANCE COMPANY</t>
  </si>
  <si>
    <t>ALLIED WORLD ASSURANCE COMPANY (U.S.) INC.</t>
  </si>
  <si>
    <t>NATIONWIDE MUTUAL INSURANCE COMPANY</t>
  </si>
  <si>
    <t>PLAZA INSURANCE COMPANY</t>
  </si>
  <si>
    <t>SENTRY SELECT INSURANCE COMPANY</t>
  </si>
  <si>
    <t>ALLMERICA FINANCIAL BENEFIT INSURANCE COMPANY</t>
  </si>
  <si>
    <t>CITIZENS INSURANCE COMPANY OF AMERICA</t>
  </si>
  <si>
    <t>GRAY INSURANCE COMPANY (THE)</t>
  </si>
  <si>
    <t>SELECT INSURANCE COMPANY</t>
  </si>
  <si>
    <t>GRANADA INDEMNITY COMPANY</t>
  </si>
  <si>
    <t>GREAT AMERICAN ALLIANCE INSURANCE COMPANY</t>
  </si>
  <si>
    <t>STATE COMPENSATION INSURANCE FUND</t>
  </si>
  <si>
    <t>ACE AMERICAN INSURANCE COMPANY</t>
  </si>
  <si>
    <t>EXACT PROPERTY AND CASUALTY COMPANY</t>
  </si>
  <si>
    <t>TNUS INSURANCE COMPANY</t>
  </si>
  <si>
    <t>DEVELOPERS SURETY AND INDEMNITY COMPANY</t>
  </si>
  <si>
    <t>ATLANTIC SPECIALTY INSURANCE COMPANY</t>
  </si>
  <si>
    <t>BUSINESS ALLIANCE INSURANCE COMPANY</t>
  </si>
  <si>
    <t>WESTGUARD INSURANCE COMPANY</t>
  </si>
  <si>
    <t>CAROLINA CASUALTY INSURANCE COMPANY</t>
  </si>
  <si>
    <t>MEMIC CASUALTY COMPANY</t>
  </si>
  <si>
    <t>ICW NATIONAL INSURANCE COMPANY</t>
  </si>
  <si>
    <t>KEY RISK INSURANCE COMPANY</t>
  </si>
  <si>
    <t>AXIS INSURANCE COMPANY</t>
  </si>
  <si>
    <t>AMERICAN ZURICH INSURANCE COMPANY</t>
  </si>
  <si>
    <t>BEAZLEY INSURANCE COMPANY, INC.</t>
  </si>
  <si>
    <t>NATIONAL AMERICAN INSURANCE COMPANY OF CALIFORNIA</t>
  </si>
  <si>
    <t>ACE PROPERTY AND CASUALTY INSURANCE COMPANY</t>
  </si>
  <si>
    <t>ASCOT INSURANCE COMPANY</t>
  </si>
  <si>
    <t>VIRGINIA SURETY COMPANY, INC.</t>
  </si>
  <si>
    <t>AMERICAN ROAD INSURANCE COMPANY (THE)</t>
  </si>
  <si>
    <t>NATIONWIDE INSURANCE COMPANY OF AMERICA</t>
  </si>
  <si>
    <t>POINT SPECIALTY INSURANCE COMPANY</t>
  </si>
  <si>
    <t>HARTFORD CASUALTY INSURANCE COMPANY</t>
  </si>
  <si>
    <t>BITCO NATIONAL INSURANCE COMPANY</t>
  </si>
  <si>
    <t>AMERICAN PROPERTY INSURANCE COMPANY</t>
  </si>
  <si>
    <t>TRAVELERS CASUALTY AND SURETY COMPANY OF AMERICA</t>
  </si>
  <si>
    <t>UNITED FIRE &amp; CASUALTY COMPANY</t>
  </si>
  <si>
    <t>REDWOOD FIRE AND CASUALTY INSURANCE COMPANY</t>
  </si>
  <si>
    <t>TRANSVERSE INSURANCE COMPANY</t>
  </si>
  <si>
    <t>DENTISTS INSURANCE COMPANY (THE)</t>
  </si>
  <si>
    <t>LIO INSURANCE COMPANY</t>
  </si>
  <si>
    <t>TRANSPORTATION INSURANCE COMPANY</t>
  </si>
  <si>
    <t>ASHMERE INSURANCE COMPANY</t>
  </si>
  <si>
    <t>GRAPHIC ARTS MUTUAL INSURANCE COMPANY</t>
  </si>
  <si>
    <t>BLACKBOARD INSURANCE COMPANY</t>
  </si>
  <si>
    <t>ST. PAUL PROTECTIVE INSURANCE COMPANY</t>
  </si>
  <si>
    <t>ALLSTATE INSURANCE COMPANY</t>
  </si>
  <si>
    <t>INDEMNITY INSURANCE COMPANY OF NORTH AMERICA</t>
  </si>
  <si>
    <t>NATIONAL LIABILITY &amp; FIRE INSURANCE COMPANY</t>
  </si>
  <si>
    <t>EXPLORER INSURANCE COMPANY</t>
  </si>
  <si>
    <t>WCF SELECT INSURANCE COMPANY</t>
  </si>
  <si>
    <t>STATE NATIONAL INSURANCE COMPANY, INC.</t>
  </si>
  <si>
    <t>AMERICAN SUMMIT INSURANCE COMPANY</t>
  </si>
  <si>
    <t>RIVERPORT INSURANCE COMPANY</t>
  </si>
  <si>
    <t>GENERAL CASUALTY COMPANY OF WISCONSIN</t>
  </si>
  <si>
    <t>REGENT INSURANCE COMPANY</t>
  </si>
  <si>
    <t>NORTH POINTE INSURANCE COMPANY</t>
  </si>
  <si>
    <t>MAG MUTUAL INSURANCE COMPANY</t>
  </si>
  <si>
    <t>VANTAPRO SPECIALTY INSURANCE COMPANY</t>
  </si>
  <si>
    <t>NORGUARD INSURANCE COMPANY</t>
  </si>
  <si>
    <t>CRUSADER INSURANCE COMPANY</t>
  </si>
  <si>
    <t>UNIVERSAL UNDERWRITERS INSURANCE COMPANY</t>
  </si>
  <si>
    <t>FARMERS GROUP PROPERTY AND CASUALTY INSURANCE COMPANY</t>
  </si>
  <si>
    <t>OCCIDENTAL FIRE &amp; CASUALTY COMPANY OF NORTH CAROLINA</t>
  </si>
  <si>
    <t>ILLINOIS INSURANCE COMPANY</t>
  </si>
  <si>
    <t>SCOR REINSURANCE COMPANY</t>
  </si>
  <si>
    <t>FOREMOST SIGNATURE INSURANCE COMPANY</t>
  </si>
  <si>
    <t>HARCO NATIONAL INSURANCE COMPANY</t>
  </si>
  <si>
    <t>FOREMOST INSURANCE COMPANY GRAND RAPIDS, MICHIGAN</t>
  </si>
  <si>
    <t>MITSUI SUMITOMO INSURANCE COMPANY OF AMERICA</t>
  </si>
  <si>
    <t>SAMSUNG FIRE &amp; MARINE INSURANCE CO., LTD. (UNITED STATES BRANCH)</t>
  </si>
  <si>
    <t>AMERICAN ALTERNATIVE INSURANCE CORPORATION</t>
  </si>
  <si>
    <t>COMPWEST INSURANCE COMPANY</t>
  </si>
  <si>
    <t>AMERICAN INTERSTATE INSURANCE COMPANY</t>
  </si>
  <si>
    <t>GREAT AMERICAN CONTEMPORARY INSURANCE COMPANY</t>
  </si>
  <si>
    <t>TOKIO MARINE AMERICA INSURANCE COMPANY</t>
  </si>
  <si>
    <t>CLEAR SPRING AMERICAN INSURANCE COMPANY</t>
  </si>
  <si>
    <t>CLEAR SPRING NATIONAL INSURANCE COMPANY</t>
  </si>
  <si>
    <t>21ST CENTURY NORTH AMERICA INSURANCE COMPANY</t>
  </si>
  <si>
    <t>OBI AMERICA INSURANCE COMPANY</t>
  </si>
  <si>
    <t>INTREPID INSURANCE COMPANY</t>
  </si>
  <si>
    <t xml:space="preserve">Group Code </t>
  </si>
  <si>
    <t xml:space="preserve">Cocode </t>
  </si>
  <si>
    <t xml:space="preserve">  </t>
  </si>
  <si>
    <t xml:space="preserve">Everest Natl Ins Co </t>
  </si>
  <si>
    <t>United Fire &amp; Cas Co</t>
  </si>
  <si>
    <t xml:space="preserve">Everest Premier Ins Co </t>
  </si>
  <si>
    <t xml:space="preserve">Church Mut Ins Co S I </t>
  </si>
  <si>
    <t>American Summit Ins Co</t>
  </si>
  <si>
    <t>Security Natl Ins Company</t>
  </si>
  <si>
    <t>Global Reins Corp Of Amer</t>
  </si>
  <si>
    <t>The Pie Ins Co</t>
  </si>
  <si>
    <t>Seaview Ins Co</t>
  </si>
  <si>
    <t>Nevada Gen Ins Co</t>
  </si>
  <si>
    <t>United Educators Ins RRG Inc</t>
  </si>
  <si>
    <t>Hyundai Marine &amp; Fire Ins Co Ltd</t>
  </si>
  <si>
    <t>Securian Cas Co</t>
  </si>
  <si>
    <t>California Cas Comp Ins Co</t>
  </si>
  <si>
    <t>Housing Authority Prop A Mut Co</t>
  </si>
  <si>
    <t>Consumer Specialties Ins Co RRG</t>
  </si>
  <si>
    <t>Health Providers Ins Recip RRG</t>
  </si>
  <si>
    <t xml:space="preserve">The Natl Catholic RRG Inc </t>
  </si>
  <si>
    <t>American Bankers Ins Co Of FL</t>
  </si>
  <si>
    <t>Terra Ins Co RRG</t>
  </si>
  <si>
    <t>Eastern Dentists Ins Co RRG</t>
  </si>
  <si>
    <t>Bar Vermont RRG Inc</t>
  </si>
  <si>
    <t>Geovera Specialty Ins Co</t>
  </si>
  <si>
    <t>Progressive Select Ins Co</t>
  </si>
  <si>
    <t>Progressive Express Ins Co</t>
  </si>
  <si>
    <t>Hiscox Ins Co Inc</t>
  </si>
  <si>
    <t>American Contractors Ind Co</t>
  </si>
  <si>
    <t>Accelerant Natl Ins Co</t>
  </si>
  <si>
    <t>Unitrin Direct Ins Co</t>
  </si>
  <si>
    <t>American Assoc Of Othodontists RRG</t>
  </si>
  <si>
    <t>National Continental Ins Co</t>
  </si>
  <si>
    <t>PMI Ins Co</t>
  </si>
  <si>
    <t xml:space="preserve">Civic Prop &amp; Cas Co </t>
  </si>
  <si>
    <t>First Acceptance Ins Co Inc</t>
  </si>
  <si>
    <t>Arch Reins Co</t>
  </si>
  <si>
    <t>Ooida RRG Inc</t>
  </si>
  <si>
    <t>Encompass Ins Co</t>
  </si>
  <si>
    <t>Avemco Ins Co</t>
  </si>
  <si>
    <t>Canal Ins Co</t>
  </si>
  <si>
    <t>Capitol Ind Corp</t>
  </si>
  <si>
    <t>Proselect Ins Co</t>
  </si>
  <si>
    <t>Employers Ins Co Of NV</t>
  </si>
  <si>
    <t>Endurance Amer Ins Co</t>
  </si>
  <si>
    <t>Great Amer Contemporary Ins Co</t>
  </si>
  <si>
    <t>Church Ins Co</t>
  </si>
  <si>
    <t>The Gray Cas &amp; Surety Co</t>
  </si>
  <si>
    <t>MGIC Credit Assur Corp</t>
  </si>
  <si>
    <t>Wawanesa Gen Ins Co</t>
  </si>
  <si>
    <t>Civil Serv Employees Ins Co</t>
  </si>
  <si>
    <t>Spirit Mountain Ins Co RRG Inc</t>
  </si>
  <si>
    <t>Colonial Surety Co</t>
  </si>
  <si>
    <t>Universal N Amer Ins Co</t>
  </si>
  <si>
    <t>Maxum Cas Ins Co</t>
  </si>
  <si>
    <t>Geovera Ins Co</t>
  </si>
  <si>
    <t>Fortress Ins Co</t>
  </si>
  <si>
    <t>Columbia Natl RRG Inc</t>
  </si>
  <si>
    <t>Verlan Fire Ins Co MD</t>
  </si>
  <si>
    <t>Plateau Cas Ins Co</t>
  </si>
  <si>
    <t>American Equity Specialty Ins Co</t>
  </si>
  <si>
    <t xml:space="preserve">Markel Global Reins Co </t>
  </si>
  <si>
    <t>Business Alliance Ins Co</t>
  </si>
  <si>
    <t>San Diego Ins Co</t>
  </si>
  <si>
    <t>Franklin Cas Ins Co RRG</t>
  </si>
  <si>
    <t>Farmers Reins Co</t>
  </si>
  <si>
    <t>Coastal Select Ins Co</t>
  </si>
  <si>
    <t>American Excess Ins Exch RRG</t>
  </si>
  <si>
    <t>Commercial Alliance Ins Co</t>
  </si>
  <si>
    <t>Sun Surety Ins Co</t>
  </si>
  <si>
    <t>Kemper Independence Ins Co</t>
  </si>
  <si>
    <t>Unitrin Direct Prop &amp; Cas Co</t>
  </si>
  <si>
    <t>Suretec Ins Co</t>
  </si>
  <si>
    <t>CSAA Fire &amp; Cas Ins Co</t>
  </si>
  <si>
    <t>Physicians Reimbursement RRG</t>
  </si>
  <si>
    <t>Seneca Ins Co Inc</t>
  </si>
  <si>
    <t>Transamerica Cas Ins Co</t>
  </si>
  <si>
    <t>Response Ind Co Of CA</t>
  </si>
  <si>
    <t>Root Ins Co</t>
  </si>
  <si>
    <t>Pie Cas Ins Co</t>
  </si>
  <si>
    <t>Homesite Ins Co Of CA</t>
  </si>
  <si>
    <t>National General Ins Online Inc</t>
  </si>
  <si>
    <t>Incline Cas Co</t>
  </si>
  <si>
    <t>Professional Solutions Ins Co</t>
  </si>
  <si>
    <t>United Cas Ins Co Of Amer</t>
  </si>
  <si>
    <t>Golden Ins Co RRG</t>
  </si>
  <si>
    <t>Titan Ins Co Inc RRG</t>
  </si>
  <si>
    <t>First Fin Ins Co</t>
  </si>
  <si>
    <t>Housing Enterprise Ins Co Inc</t>
  </si>
  <si>
    <t>Generali Us Branch</t>
  </si>
  <si>
    <t>Caterpillar Ins Co</t>
  </si>
  <si>
    <t>ICI Mut Ins Co RRG</t>
  </si>
  <si>
    <t>Hartford Steam Boil Inspec &amp; Ins Co</t>
  </si>
  <si>
    <t>Censtat Cas Co</t>
  </si>
  <si>
    <t>Wright Natl Flood Ins Co</t>
  </si>
  <si>
    <t>American T &amp; T Ins Co RRG</t>
  </si>
  <si>
    <t>International Fidelity Ins Co</t>
  </si>
  <si>
    <t xml:space="preserve">Applied Medico Legal Solutions RRG </t>
  </si>
  <si>
    <t>Contractors Ins Co of N Amer Inc RRG</t>
  </si>
  <si>
    <t>Jefferson Ins Co</t>
  </si>
  <si>
    <t>Allied Professionals Ins Co RRG</t>
  </si>
  <si>
    <t>United Financial Cas Co</t>
  </si>
  <si>
    <t>Continuing Care RRG Inc</t>
  </si>
  <si>
    <t>National Assisted Living RRG Inc</t>
  </si>
  <si>
    <t>Care RRG Inc</t>
  </si>
  <si>
    <t xml:space="preserve">Health Care Industry Liab Recip Ins </t>
  </si>
  <si>
    <t xml:space="preserve">PartnerRe Amer Ins Co </t>
  </si>
  <si>
    <t>Circle Star Ins Co RRG</t>
  </si>
  <si>
    <t>Medical Protective Co</t>
  </si>
  <si>
    <t>Peace Church RRG Inc</t>
  </si>
  <si>
    <t>Progressive Advanced Ins Co</t>
  </si>
  <si>
    <t>Mercury Cas Co</t>
  </si>
  <si>
    <t>White Pine Ins Co</t>
  </si>
  <si>
    <t>Green Hills Ins Co RRG</t>
  </si>
  <si>
    <t>Allegiant Ins Co Inc A RRG</t>
  </si>
  <si>
    <t>General Star Natl Ins Co</t>
  </si>
  <si>
    <t>PCH Mut Ins Co Inc RRG</t>
  </si>
  <si>
    <t>Centurion Medical Liab Protect RRG</t>
  </si>
  <si>
    <t xml:space="preserve">Emergency Medicine Professional Asr </t>
  </si>
  <si>
    <t>MBIA Ins Corp</t>
  </si>
  <si>
    <t>National Security Fire &amp; Cas Co</t>
  </si>
  <si>
    <t>Claim Professionals Liab ins Co RRG</t>
  </si>
  <si>
    <t>California Medical Grp Ins Co RRG</t>
  </si>
  <si>
    <t>Orange Cnty Medical Recip Ins RRG</t>
  </si>
  <si>
    <t>American Pet Ins Co</t>
  </si>
  <si>
    <t>American Liberty Ins Co</t>
  </si>
  <si>
    <t>Restoration RRG Inc</t>
  </si>
  <si>
    <t>Glencar Ins Co</t>
  </si>
  <si>
    <t xml:space="preserve">Campmed Cas &amp; Ind Co Inc  </t>
  </si>
  <si>
    <t>Southwest Marine &amp; Gen Ins Co</t>
  </si>
  <si>
    <t>American Contractors Ins Co RRG</t>
  </si>
  <si>
    <t>Bondsman Ins Co</t>
  </si>
  <si>
    <t>Ocean Harbor Cas Ins Co</t>
  </si>
  <si>
    <t>Caring Communities Recip RRG</t>
  </si>
  <si>
    <t>Rochdale Ins Co</t>
  </si>
  <si>
    <t>DB Ins Co Ltd (US Branch)</t>
  </si>
  <si>
    <t>Safeway Ins Co</t>
  </si>
  <si>
    <t>American Agri Business Ins Co</t>
  </si>
  <si>
    <t>Selective Ins Co Of Amer</t>
  </si>
  <si>
    <t>Loya Cas Ins Co</t>
  </si>
  <si>
    <t>American Builders Ins Co RRG Inc</t>
  </si>
  <si>
    <t>Developers Surety &amp; Ind Co</t>
  </si>
  <si>
    <t>Evergreen Natl Ind Co</t>
  </si>
  <si>
    <t>Medicus Ins Co</t>
  </si>
  <si>
    <t>Financial Guar Ins Co</t>
  </si>
  <si>
    <t>National Gen Premier Ins Co</t>
  </si>
  <si>
    <t>Sentruity Cas Co</t>
  </si>
  <si>
    <t>Privilege Underwriters Recp Exch</t>
  </si>
  <si>
    <t>Sterling Cas Ins Co</t>
  </si>
  <si>
    <t>Progressive Commercial Cas Co</t>
  </si>
  <si>
    <t>Eagle W Ins Co</t>
  </si>
  <si>
    <t>Urgent Care Assur Co RRG Inc</t>
  </si>
  <si>
    <t>Academic Medical Professionals Ins E</t>
  </si>
  <si>
    <t xml:space="preserve">Homeowners Choice Prop &amp; Cas Ins Co </t>
  </si>
  <si>
    <t>21st Century Ins Co</t>
  </si>
  <si>
    <t>Scrubs Mut Assur Co RRG</t>
  </si>
  <si>
    <t>Bonded Builders Ins Co RRG</t>
  </si>
  <si>
    <t>Berkshire Hathaway Assur Corp</t>
  </si>
  <si>
    <t>Nations Ins Co</t>
  </si>
  <si>
    <t>Viking Ins Co Of WI</t>
  </si>
  <si>
    <t>Commerce W Ins Co</t>
  </si>
  <si>
    <t>ARCOA RRG Inc</t>
  </si>
  <si>
    <t>Western Surety Co</t>
  </si>
  <si>
    <t>Universal Surety Of Amer</t>
  </si>
  <si>
    <t>Wilshire Ins Co</t>
  </si>
  <si>
    <t>Orion Ind Co</t>
  </si>
  <si>
    <t>Allegheny Cas Co</t>
  </si>
  <si>
    <t>Lexon Ins Co</t>
  </si>
  <si>
    <t>California Capital Ins Co</t>
  </si>
  <si>
    <t>ARISE Boiler Inspection &amp; Ins Co RRG</t>
  </si>
  <si>
    <t>PIH Hlth Ins Co Recip RRG</t>
  </si>
  <si>
    <t>MedPro RRG RRG</t>
  </si>
  <si>
    <t>College RRG Inc</t>
  </si>
  <si>
    <t>Western Mut Ins Co</t>
  </si>
  <si>
    <t>Essent Guar Inc</t>
  </si>
  <si>
    <t>Affiliates Ins Recip a RRG</t>
  </si>
  <si>
    <t>National Mortgage Ins Corp</t>
  </si>
  <si>
    <t>CrossFit RRG Inc</t>
  </si>
  <si>
    <t>Knightbrook Ins Co</t>
  </si>
  <si>
    <t>Red Rock RRG Inc</t>
  </si>
  <si>
    <t xml:space="preserve">National Mortgage Reins Inc One </t>
  </si>
  <si>
    <t>New Home Warranty Ins Co a RRG</t>
  </si>
  <si>
    <t>Community Blood Cntr Exch RRG</t>
  </si>
  <si>
    <t>Farmers Mut Hail Ins Co Of IA</t>
  </si>
  <si>
    <t>Homesite Ins Co Of The Midwest</t>
  </si>
  <si>
    <t>UV Ins RRG Inc</t>
  </si>
  <si>
    <t>Crusader Ins Co</t>
  </si>
  <si>
    <t>Sunland RRG Inc</t>
  </si>
  <si>
    <t>ASI Select Ins Corp</t>
  </si>
  <si>
    <t>MMIC RRG Inc</t>
  </si>
  <si>
    <t>NCMIC RRG Inc</t>
  </si>
  <si>
    <t>Applied Underwriters Captive Risk As</t>
  </si>
  <si>
    <t>Indiana Lumbermens Ins Co</t>
  </si>
  <si>
    <t>The Doctors Co RRG a Recip Exch</t>
  </si>
  <si>
    <t xml:space="preserve">Jewelers Mut Ins Co S I </t>
  </si>
  <si>
    <t>Preferra Ins Co RRG</t>
  </si>
  <si>
    <t>Build Amer Mut Assur Co</t>
  </si>
  <si>
    <t>Cherokee Guar Co Inc a RRG</t>
  </si>
  <si>
    <t>Terrafirma RRG LLC</t>
  </si>
  <si>
    <t>Mount Vernon Specialty Ins Co</t>
  </si>
  <si>
    <t>Assoc of Cert Mortg Originators RRG</t>
  </si>
  <si>
    <t>LAMMICO RRG Inc</t>
  </si>
  <si>
    <t>ProAssurance Ins Co of Amer</t>
  </si>
  <si>
    <t>Professional Exch Assur Co RRG</t>
  </si>
  <si>
    <t>Merchants Bonding Co a Mut</t>
  </si>
  <si>
    <t>Michigan Millers Mut Ins Co</t>
  </si>
  <si>
    <t>Copic RRG</t>
  </si>
  <si>
    <t>Oregon Mut Ins Co</t>
  </si>
  <si>
    <t>Pennsylvania Lumbermens Mut Ins</t>
  </si>
  <si>
    <t>Lone Star Alliance RRG</t>
  </si>
  <si>
    <t>Aspire Gen Ins Co</t>
  </si>
  <si>
    <t>Western Natl Mut Ins Co</t>
  </si>
  <si>
    <t>Mid Continent Assur Co</t>
  </si>
  <si>
    <t>Attorneys Liab Assur Society Ltd</t>
  </si>
  <si>
    <t>MICA RRG Inc</t>
  </si>
  <si>
    <t>CSAA Ins Exch</t>
  </si>
  <si>
    <t>Scottsdale Ind Co</t>
  </si>
  <si>
    <t>A One Commercial Ins RRG Inc</t>
  </si>
  <si>
    <t>Interins Exch Of The Automobile Club</t>
  </si>
  <si>
    <t>Physicians Ins RRG Inc</t>
  </si>
  <si>
    <t>Romulus Ins RRG Inc</t>
  </si>
  <si>
    <t>Residence Mut Ins Co</t>
  </si>
  <si>
    <t>Platinum Transport Ins RRG Inc</t>
  </si>
  <si>
    <t>Commercial Hirecar Ins Co RRG</t>
  </si>
  <si>
    <t>NCMIC Ins Co</t>
  </si>
  <si>
    <t>HPIC RRG</t>
  </si>
  <si>
    <t>Compass Specialty Ins RRG Inc</t>
  </si>
  <si>
    <t>United Guar Residential Ins Co</t>
  </si>
  <si>
    <t>Doctors Professional Liabity RRG Inc</t>
  </si>
  <si>
    <t>US Coastal Prop &amp; Cas Ins Co</t>
  </si>
  <si>
    <t>Recreation RRG Inc</t>
  </si>
  <si>
    <t>DAN RRG Inc</t>
  </si>
  <si>
    <t>Velocity Ins Co RRG</t>
  </si>
  <si>
    <t>National Transportation Ins Co RRG L</t>
  </si>
  <si>
    <t>Lemonade Ins Co</t>
  </si>
  <si>
    <t>Transport Risk Solutions RRG Inc</t>
  </si>
  <si>
    <t>JM Specialty Ins Co</t>
  </si>
  <si>
    <t>Metromile Ins Co</t>
  </si>
  <si>
    <t>National Farmers Union Prop &amp; Cas</t>
  </si>
  <si>
    <t>Cusa RRG Inc</t>
  </si>
  <si>
    <t>Universal Cas RRG Inc</t>
  </si>
  <si>
    <t>Progressive Direct Ins Co</t>
  </si>
  <si>
    <t>Bulldog Natl RRG nc</t>
  </si>
  <si>
    <t>Mobilitas Ins Co</t>
  </si>
  <si>
    <t>Graph Ins Grp RRG LLC</t>
  </si>
  <si>
    <t>Surya Ins Co Inc RRG</t>
  </si>
  <si>
    <t>Holman Transportation RRG Inc</t>
  </si>
  <si>
    <t>Many Ins Co</t>
  </si>
  <si>
    <t>Stillwater Prop &amp; Cas Ins Co</t>
  </si>
  <si>
    <t>Small Fleet Advantage RRG Inc</t>
  </si>
  <si>
    <t>Allied World Specialty Ins Co</t>
  </si>
  <si>
    <t>Momentum RRG Inc</t>
  </si>
  <si>
    <t>CM Ind Ins Co</t>
  </si>
  <si>
    <t>Poseidon Commercial Ins Co</t>
  </si>
  <si>
    <t>Future Care RRG Inc</t>
  </si>
  <si>
    <t>Enact Mortgage Ins Corp of NC</t>
  </si>
  <si>
    <t>Motor Transport Mut RRG Inc</t>
  </si>
  <si>
    <t>Dealers Assur Co</t>
  </si>
  <si>
    <t>Hoxbridge Ins Co Inc RRG</t>
  </si>
  <si>
    <t>American Mercury Ins Co</t>
  </si>
  <si>
    <t>Overdrive RRG Inc</t>
  </si>
  <si>
    <t>Skyraider RRG Inc</t>
  </si>
  <si>
    <t>YRIG RRG Inc</t>
  </si>
  <si>
    <t>Allstate Prop &amp; Cas Ins Co</t>
  </si>
  <si>
    <t>American Sentinel Ins Co</t>
  </si>
  <si>
    <t>Philadelphia Ind Ins Co</t>
  </si>
  <si>
    <t>Assured Guar Municipal Corp</t>
  </si>
  <si>
    <t>USAA Gen Ind Co</t>
  </si>
  <si>
    <t xml:space="preserve">Platte River Ins Co </t>
  </si>
  <si>
    <t>Ambac Assur Corp</t>
  </si>
  <si>
    <t>Arch Mortgage Guar Co</t>
  </si>
  <si>
    <t>MGIC Ind Corp</t>
  </si>
  <si>
    <t>CSE Safeguard Ins Co</t>
  </si>
  <si>
    <t xml:space="preserve">Fidelity &amp; Deposit Co Of MD </t>
  </si>
  <si>
    <t>National Unity Ins Co</t>
  </si>
  <si>
    <t>Incline Natl Ins Co</t>
  </si>
  <si>
    <t>Transatlantic Reins Co</t>
  </si>
  <si>
    <t>Allied World Assur Co US Inc</t>
  </si>
  <si>
    <t>Catlin Ins Co</t>
  </si>
  <si>
    <t>UFG Specialty Ins Co</t>
  </si>
  <si>
    <t>American Reliable Ins Co</t>
  </si>
  <si>
    <t>American Road Ins Co</t>
  </si>
  <si>
    <t>Financial Ind Co</t>
  </si>
  <si>
    <t>Argonaut Great Central Ins Co</t>
  </si>
  <si>
    <t>Trinity Universal Ins Co</t>
  </si>
  <si>
    <t>Liberty Ins Underwriters Inc</t>
  </si>
  <si>
    <t>American Commerce Ins Co</t>
  </si>
  <si>
    <t>Amica Mut Ins Co</t>
  </si>
  <si>
    <t>California Cas Ind Exch</t>
  </si>
  <si>
    <t>California Cas Ins Co</t>
  </si>
  <si>
    <t>All Amer Ins Co</t>
  </si>
  <si>
    <t>Infinity Select Ins Co</t>
  </si>
  <si>
    <t>Cedar Ins Co</t>
  </si>
  <si>
    <t>Syncora Guar Inc</t>
  </si>
  <si>
    <t>AXIS Reins Co</t>
  </si>
  <si>
    <t>Midstates Reins Corp</t>
  </si>
  <si>
    <t>Euler Hermes N Amer Ins Co</t>
  </si>
  <si>
    <t>XL Reins Amer Inc</t>
  </si>
  <si>
    <t>Garrison Prop &amp; Cas Ins Co</t>
  </si>
  <si>
    <t>Pinnacle Nat Ins Co</t>
  </si>
  <si>
    <t>Empire Fire &amp; Marine Ins Co</t>
  </si>
  <si>
    <t>Emcasco Ins Co</t>
  </si>
  <si>
    <t>Factory Mut Ins Co</t>
  </si>
  <si>
    <t>Farmers Ins Co Inc</t>
  </si>
  <si>
    <t>Farmers Ins Co Of OR</t>
  </si>
  <si>
    <t>First State Ins Co</t>
  </si>
  <si>
    <t>Allianz Reins Amer Inc</t>
  </si>
  <si>
    <t>Pennsylvania Ins Co</t>
  </si>
  <si>
    <t>Compass Ins Co</t>
  </si>
  <si>
    <t>CIM Ins Corp</t>
  </si>
  <si>
    <t>Motors Ins Corp</t>
  </si>
  <si>
    <t>General Reins Corp</t>
  </si>
  <si>
    <t>Geico Ind Co</t>
  </si>
  <si>
    <t>Government Employees Ins Co</t>
  </si>
  <si>
    <t>Grange Ins Assn</t>
  </si>
  <si>
    <t>Freedom Specialty Ins Co</t>
  </si>
  <si>
    <t>Trisura Ins Co</t>
  </si>
  <si>
    <t>Select Ins Co</t>
  </si>
  <si>
    <t>Medmarc Cas Ins Co</t>
  </si>
  <si>
    <t>BlueShore Ins Co</t>
  </si>
  <si>
    <t>Infinity Ins Co</t>
  </si>
  <si>
    <t>Berkshire Hathaway Specialty Ins Co</t>
  </si>
  <si>
    <t>RSUI Ind Co</t>
  </si>
  <si>
    <t>Horace Mann Ins Co</t>
  </si>
  <si>
    <t>Attorneys Ins Mut RRG Inc</t>
  </si>
  <si>
    <t>Horace Mann Prop &amp; Cas Ins Co</t>
  </si>
  <si>
    <t>Chicago Ins Co</t>
  </si>
  <si>
    <t>AGCS Marine Ins Co</t>
  </si>
  <si>
    <t>Economy Fire &amp; Cas Co</t>
  </si>
  <si>
    <t>Acstar Ins Co</t>
  </si>
  <si>
    <t>RVI Amer Ins Co</t>
  </si>
  <si>
    <t>Mid Continent Cas Co</t>
  </si>
  <si>
    <t>Monterey Ins Co</t>
  </si>
  <si>
    <t>Harleysville Ins Co</t>
  </si>
  <si>
    <t>Ironshore Ind Inc</t>
  </si>
  <si>
    <t>Odyssey Reins Co</t>
  </si>
  <si>
    <t>National Gen Ins Co</t>
  </si>
  <si>
    <t>Ascot Ins Co</t>
  </si>
  <si>
    <t>Nationwide Gen Ins Co</t>
  </si>
  <si>
    <t>National Public Finance Guar Corp</t>
  </si>
  <si>
    <t>Mapfre Ins Co</t>
  </si>
  <si>
    <t>Northland Ins Co</t>
  </si>
  <si>
    <t>Northland Cas Co</t>
  </si>
  <si>
    <t>Surety Bonding Co Of Amer</t>
  </si>
  <si>
    <t>Westfield Natl Ins Co</t>
  </si>
  <si>
    <t>Progressive Cas Ins Co</t>
  </si>
  <si>
    <t>Spinnaker Ins Co</t>
  </si>
  <si>
    <t>Root Prop &amp; Cas Ins Co</t>
  </si>
  <si>
    <t>ICW Natl Ins Co</t>
  </si>
  <si>
    <t>Tesla Ins Co</t>
  </si>
  <si>
    <t>Tesla Prop &amp; Cas Inc</t>
  </si>
  <si>
    <t>Tesla Gen Ins Inc</t>
  </si>
  <si>
    <t>Everspan Ins Co</t>
  </si>
  <si>
    <t>Hudson Ins Co</t>
  </si>
  <si>
    <t>Coast Natl Ins Co</t>
  </si>
  <si>
    <t>State Farm Gen Ins Co</t>
  </si>
  <si>
    <t>State Farm Mut Auto Ins Co</t>
  </si>
  <si>
    <t>Stillwater Ins Co</t>
  </si>
  <si>
    <t>NAU Country Ins Co</t>
  </si>
  <si>
    <t>Farmers Direct Prop &amp; Cas Ins Co</t>
  </si>
  <si>
    <t>Swiss Reins Amer Corp</t>
  </si>
  <si>
    <t>Safe Auto Ins Co</t>
  </si>
  <si>
    <t>Atradius Trade Credit Ins Co</t>
  </si>
  <si>
    <t>Nationwide Ins Co Of Amer</t>
  </si>
  <si>
    <t>Watford Ins Co</t>
  </si>
  <si>
    <t>Esurance Ins Co</t>
  </si>
  <si>
    <t>United States Liab Ins Co</t>
  </si>
  <si>
    <t>United Serv Automobile Assn</t>
  </si>
  <si>
    <t>USAA Cas Ins Co</t>
  </si>
  <si>
    <t>Response Worldwide Ins Co</t>
  </si>
  <si>
    <t>Lancer Ins Co</t>
  </si>
  <si>
    <t>The Mutual RRG Inc</t>
  </si>
  <si>
    <t>Granite Re Inc</t>
  </si>
  <si>
    <t>Obsidian Pacific Ins Co</t>
  </si>
  <si>
    <t>Courtesy Ins Co</t>
  </si>
  <si>
    <t>Ohio Ind Co</t>
  </si>
  <si>
    <t>Independence Amer Ins Co</t>
  </si>
  <si>
    <t>Blackboard Ins Co</t>
  </si>
  <si>
    <t>Insurance Co Of IL</t>
  </si>
  <si>
    <t>Housing Authority RRG Inc</t>
  </si>
  <si>
    <t>Century Natl Ins Co</t>
  </si>
  <si>
    <t>Everest Reins Co</t>
  </si>
  <si>
    <t>Bond Safeguard Ins Co</t>
  </si>
  <si>
    <t>Midvale Ind Co</t>
  </si>
  <si>
    <t>PMI Mortgage Ins Co</t>
  </si>
  <si>
    <t>California Cas &amp; Fire Ins Co</t>
  </si>
  <si>
    <t>California Mut Ins Co</t>
  </si>
  <si>
    <t>Mercury Ins Co</t>
  </si>
  <si>
    <t>Drive Ins Co</t>
  </si>
  <si>
    <t>Columbia Ins Co</t>
  </si>
  <si>
    <t>Amex Assur Co</t>
  </si>
  <si>
    <t>American Natl Prop &amp; Cas Co</t>
  </si>
  <si>
    <t>Republic Mortgage Ins Co</t>
  </si>
  <si>
    <t>Usplate Glass Ins Co</t>
  </si>
  <si>
    <t>Triangle Ins Co Inc</t>
  </si>
  <si>
    <t>Equity Ins Co</t>
  </si>
  <si>
    <t>Clear Blue Ins Co</t>
  </si>
  <si>
    <t>Markel Amer Ins Co</t>
  </si>
  <si>
    <t>Professionals Advocate Ins Co</t>
  </si>
  <si>
    <t>Atain Ins Co</t>
  </si>
  <si>
    <t>American Family Connect Prop &amp; Cas I</t>
  </si>
  <si>
    <t>ARCH Mortgage Assur Co</t>
  </si>
  <si>
    <t xml:space="preserve">The Bar Plan Mut Ins Co </t>
  </si>
  <si>
    <t>Coalition Ins Co</t>
  </si>
  <si>
    <t>US Specialty Ins Co</t>
  </si>
  <si>
    <t>Swiss Re Corp Solutions Elite Ins Co</t>
  </si>
  <si>
    <t>Integon Natl Ins Co</t>
  </si>
  <si>
    <t>Pacific Star Ins Co</t>
  </si>
  <si>
    <t>Mortgage Guar Ins Corp</t>
  </si>
  <si>
    <t>Hartford Steam Boil Inspec Ins Co CT</t>
  </si>
  <si>
    <t>First Colonial Ins Co</t>
  </si>
  <si>
    <t>Highview Natl Ins Co</t>
  </si>
  <si>
    <t>Scor Reins Co</t>
  </si>
  <si>
    <t>Assured Guar Corp</t>
  </si>
  <si>
    <t>Esurance Prop &amp; Cas Ins Co</t>
  </si>
  <si>
    <t>Zale Ind Co</t>
  </si>
  <si>
    <t>Radian Mortgage Assur Inc</t>
  </si>
  <si>
    <t>California Gen Underwriters Ins Co</t>
  </si>
  <si>
    <t>Great Amer Security Ins Co</t>
  </si>
  <si>
    <t>Oakwood Ins Co</t>
  </si>
  <si>
    <t>Republic Mortgage Guar Ins Corp</t>
  </si>
  <si>
    <t>American Surety Co</t>
  </si>
  <si>
    <t>Financial Pacific Ins Co</t>
  </si>
  <si>
    <t>Integon Preferred Ins Co</t>
  </si>
  <si>
    <t>Coface N Amer Ins Co</t>
  </si>
  <si>
    <t>Merastar Ins Co</t>
  </si>
  <si>
    <t>Vantage Risk Assur Co</t>
  </si>
  <si>
    <t>Omaha Natl Cas Co</t>
  </si>
  <si>
    <t>Republic Mort Assur Co</t>
  </si>
  <si>
    <t>LM Prop &amp; Cas Ins Co</t>
  </si>
  <si>
    <t>Medical Ins Exch Of CA</t>
  </si>
  <si>
    <t>ALPS Prop &amp; Cas  Ins  Co</t>
  </si>
  <si>
    <t xml:space="preserve">Swiss Re Corp Solutions Premier Ins </t>
  </si>
  <si>
    <t>Progressive Specialty Ins Co</t>
  </si>
  <si>
    <t>Mutual Ins Co Of Az</t>
  </si>
  <si>
    <t>Penn Amer Ins Co</t>
  </si>
  <si>
    <t>Universal Fire &amp; Cas Ins Co</t>
  </si>
  <si>
    <t>Transport Ins Co</t>
  </si>
  <si>
    <t>Bankers Ins Co</t>
  </si>
  <si>
    <t>Norcal Ins Co</t>
  </si>
  <si>
    <t>ProAssurance Ind Co Inc</t>
  </si>
  <si>
    <t>Dorinco Reins Co</t>
  </si>
  <si>
    <t>Mendota Ins Co</t>
  </si>
  <si>
    <t>Radian Guar Inc</t>
  </si>
  <si>
    <t>Aegis Security Ins Co</t>
  </si>
  <si>
    <t>Hallmark Ins Co</t>
  </si>
  <si>
    <t>Central States Ind Co Of Omaha</t>
  </si>
  <si>
    <t>Producers Agriculture Ins Co</t>
  </si>
  <si>
    <t>Farmers Grp Prop &amp; Cas Ins Co</t>
  </si>
  <si>
    <t>Colonial Amer Cas &amp; Surety Co</t>
  </si>
  <si>
    <t>TDC Specialty Ins Co</t>
  </si>
  <si>
    <t>Doctors Co An Interins Exch</t>
  </si>
  <si>
    <t>First Amer Specilaty Ins Co</t>
  </si>
  <si>
    <t>Digital Advantage Ins Co</t>
  </si>
  <si>
    <t>Arag Ins Co</t>
  </si>
  <si>
    <t>Commerce Ins Co</t>
  </si>
  <si>
    <t>21st Century Centennial Ins Co</t>
  </si>
  <si>
    <t>MSIG Specialty Ins USA Inc</t>
  </si>
  <si>
    <t>Trenwick Amer Reins Corp</t>
  </si>
  <si>
    <t>Financial Cas &amp; Surety Inc</t>
  </si>
  <si>
    <t>Fair Amer Ins &amp; Reins Co</t>
  </si>
  <si>
    <t>Illinois Ins Co</t>
  </si>
  <si>
    <t>Us Underwriters Ins Co</t>
  </si>
  <si>
    <t>Old Republic Security Assur Co</t>
  </si>
  <si>
    <t>Protective Prop &amp; Cas Ins Co</t>
  </si>
  <si>
    <t>Geico Gen Ins Co</t>
  </si>
  <si>
    <t>California Cas Gen Ins Co of OR</t>
  </si>
  <si>
    <t>National Guardian RRG Inc</t>
  </si>
  <si>
    <t>Inverin Ins Co</t>
  </si>
  <si>
    <t>United Cas &amp; Surety Ins Co</t>
  </si>
  <si>
    <t>Camico Mut Ins Co</t>
  </si>
  <si>
    <t>21st Century Cas Co</t>
  </si>
  <si>
    <t>Allianz Underwriters Ins Co</t>
  </si>
  <si>
    <t>LM Gen Ins Co</t>
  </si>
  <si>
    <t>TravCo Personal Ins Co</t>
  </si>
  <si>
    <t>Coliseum Reins Co</t>
  </si>
  <si>
    <t>SafePort Ins Co</t>
  </si>
  <si>
    <t>Guarantee Co Of N Amer USA</t>
  </si>
  <si>
    <t>Lawyers Mut Ins Co</t>
  </si>
  <si>
    <t xml:space="preserve">FMH Ag Risk Ins Co </t>
  </si>
  <si>
    <t>Colony Specialty Ins Co</t>
  </si>
  <si>
    <t>Old United Cas Co</t>
  </si>
  <si>
    <t>Landcar Cas Co</t>
  </si>
  <si>
    <t>Contractors Bonding &amp; Ins Co</t>
  </si>
  <si>
    <t>American States Preferred Ins Co</t>
  </si>
  <si>
    <t>Axis Ins Co</t>
  </si>
  <si>
    <t>Beazley Ins Co Inc</t>
  </si>
  <si>
    <t>Toyota Motor Ins Co</t>
  </si>
  <si>
    <t>Permanent Gen Assur Corp</t>
  </si>
  <si>
    <t>First Amer Prop &amp; Cas Ins Co</t>
  </si>
  <si>
    <t>CSAA Gen Ins Co</t>
  </si>
  <si>
    <t>Kookmin Best Ins Co Ltd</t>
  </si>
  <si>
    <t>Pacific Specialty Ins Co</t>
  </si>
  <si>
    <t>Essentia Ins Co</t>
  </si>
  <si>
    <t>GEICO Marine Ins Co</t>
  </si>
  <si>
    <t>YCI Inc</t>
  </si>
  <si>
    <t>Lexington Natl Ins Corp</t>
  </si>
  <si>
    <t>American Empire Ins Co</t>
  </si>
  <si>
    <t>BCS Ins Co</t>
  </si>
  <si>
    <t>California Automobile Ins Co</t>
  </si>
  <si>
    <t>Enact Mortgage Ins Corp</t>
  </si>
  <si>
    <t>Great Amer Protection Ins Co</t>
  </si>
  <si>
    <t>MIC Prop &amp; Cas Ins Corp</t>
  </si>
  <si>
    <t>Partner Reins Co Of The US</t>
  </si>
  <si>
    <t>MIC Gen Ins Corp</t>
  </si>
  <si>
    <t>Kemper Financial Ind Co</t>
  </si>
  <si>
    <t>Rural Comm Ins Co</t>
  </si>
  <si>
    <t>Finial Reins Co</t>
  </si>
  <si>
    <t>Suecia Ins Co</t>
  </si>
  <si>
    <t>Heritage Ind Co</t>
  </si>
  <si>
    <t>Continental Heritage Ins Co</t>
  </si>
  <si>
    <t>Golden Bear Ins Co</t>
  </si>
  <si>
    <t>American Natl Gen Ins Co</t>
  </si>
  <si>
    <t>Anchor Gen Ins Co</t>
  </si>
  <si>
    <t>MGA Ins Co Inc</t>
  </si>
  <si>
    <t>X L Ins Co Of NY</t>
  </si>
  <si>
    <t>ARCH Mortgage Ins Co</t>
  </si>
  <si>
    <t>Travelers Commercial Cas Co</t>
  </si>
  <si>
    <t>Florida Cas Ins Co</t>
  </si>
  <si>
    <t>Stratford Ins Co</t>
  </si>
  <si>
    <t>Old Republic Surety Co</t>
  </si>
  <si>
    <t>Poseidon Mortgage Guar Co</t>
  </si>
  <si>
    <t>Lio Ins Co</t>
  </si>
  <si>
    <t>Physicians Ins A Mut Co</t>
  </si>
  <si>
    <t>Western Pacific Mut Ins Co RRG</t>
  </si>
  <si>
    <t>Triton Ins Co</t>
  </si>
  <si>
    <t>City Natl Ins Co</t>
  </si>
  <si>
    <t>Armed Forces Ins Exch</t>
  </si>
  <si>
    <t>Geico Cas Co</t>
  </si>
  <si>
    <t>Red Shield Ins Co</t>
  </si>
  <si>
    <t>New England Reins Corp</t>
  </si>
  <si>
    <t>Travelers Constitution State Ins Co</t>
  </si>
  <si>
    <t>American Southern Home Ins Co</t>
  </si>
  <si>
    <t>Diamond State Ins Co</t>
  </si>
  <si>
    <t>Minnesota Lawyers Mut Ins Co</t>
  </si>
  <si>
    <t>MountainPoint Ins Co</t>
  </si>
  <si>
    <t>Veterinary Pet Ins Co</t>
  </si>
  <si>
    <t>Navigators Ins Co</t>
  </si>
  <si>
    <t>Toa Re Ins Co Of Amer</t>
  </si>
  <si>
    <t>National Gen Assur Co</t>
  </si>
  <si>
    <t>Allied Prop &amp; Cas Ins Co</t>
  </si>
  <si>
    <t>Depositors Ins Co</t>
  </si>
  <si>
    <t>American Modern Prop &amp; Cas Ins Co</t>
  </si>
  <si>
    <t>Agri Gen Ins Co</t>
  </si>
  <si>
    <t>Centurion Cas Co</t>
  </si>
  <si>
    <t>Direct Gen Ins Co</t>
  </si>
  <si>
    <t>Progressive Northwestern Ins Co</t>
  </si>
  <si>
    <t>American Security Ins Co</t>
  </si>
  <si>
    <t>Standard Guar Ins Co</t>
  </si>
  <si>
    <t>Response Ins Co</t>
  </si>
  <si>
    <t>Aspen Amer Ins Co</t>
  </si>
  <si>
    <t>Endurance Risk Solutions Assur Co</t>
  </si>
  <si>
    <t>Farmers Specialty Ins Co</t>
  </si>
  <si>
    <t>Greenwood Ins Co</t>
  </si>
  <si>
    <t>National Home Ins Co RRG</t>
  </si>
  <si>
    <t>States Self Insurers RRG</t>
  </si>
  <si>
    <t>Preferred Physicians Medical RRG a M</t>
  </si>
  <si>
    <t>Ophthalmic Mut Ins Co RRG</t>
  </si>
  <si>
    <t>Oms Natl Ins Co Rrg</t>
  </si>
  <si>
    <t>Paratransit Ins Co Mut RRG</t>
  </si>
  <si>
    <t>Mental Hlth RRG</t>
  </si>
  <si>
    <t>Admiral Ind Co</t>
  </si>
  <si>
    <t>California Hlthcare Ins Co Inc RRG</t>
  </si>
  <si>
    <t>College Liab Ins Co Recip RRG</t>
  </si>
  <si>
    <t>Vantapro Specialty Ins Co</t>
  </si>
  <si>
    <r>
      <t xml:space="preserve">Pursuant to </t>
    </r>
    <r>
      <rPr>
        <b/>
        <i/>
        <sz val="10"/>
        <color indexed="12"/>
        <rFont val="Arial"/>
        <family val="2"/>
      </rPr>
      <t>California Insurance Code Section 11761 and California Code of Regulations Title 10, Chapter 5, Subchapter 3 Sections 2592-2592.08</t>
    </r>
    <r>
      <rPr>
        <i/>
        <sz val="10"/>
        <rFont val="Arial"/>
        <family val="2"/>
      </rPr>
      <t xml:space="preserve">, the California Department of Insurance is conducting an annual data call to all insurers admitted to transact workers' compensation insurance in California.  Companies maintaining existing business in workers' compensation insurance or offering new business in workers' compensation insurance are required to submit data. Workers' compensation insurance is defined under California Insurance Code Section 109.
</t>
    </r>
    <r>
      <rPr>
        <b/>
        <u/>
        <sz val="10"/>
        <rFont val="Arial"/>
        <family val="2"/>
      </rPr>
      <t>Regardless of your reporting status, all licensed property &amp; casualty companies are required to complete and return this acknowledgement form.</t>
    </r>
    <r>
      <rPr>
        <b/>
        <sz val="10"/>
        <rFont val="Arial"/>
        <family val="2"/>
      </rPr>
      <t xml:space="preserve">  Please follow the instructions at the bottom of this form.</t>
    </r>
  </si>
  <si>
    <r>
      <t xml:space="preserve">Our company is aware of the reporting requirements under CIC 11761 and California Code of Regulations Title 10, Chapter 5, Subchapter 3 Sections 2592-2592.08.  After a review of our records, we have determined that our company's status is as follows .  </t>
    </r>
    <r>
      <rPr>
        <b/>
        <i/>
        <u/>
        <sz val="11"/>
        <rFont val="Arial"/>
        <family val="2"/>
      </rPr>
      <t>If the selections are highlighted in "RED" your company is required to file the WCAC Data Call and cannot select the fields below:</t>
    </r>
  </si>
  <si>
    <r>
      <t xml:space="preserve">SELECT YOUR COMPANY'S NAME : </t>
    </r>
    <r>
      <rPr>
        <sz val="8"/>
        <rFont val="Arial"/>
        <family val="2"/>
      </rPr>
      <t>The Document Upload Program will begin by asking you to enter your company's name or NAIC number.  Select your company from the results provided on the webpage.</t>
    </r>
  </si>
  <si>
    <r>
      <t xml:space="preserve">FILING AS A GROUP IS NOT ALLOWED:  </t>
    </r>
    <r>
      <rPr>
        <sz val="8"/>
        <rFont val="Arial"/>
        <family val="2"/>
      </rPr>
      <t xml:space="preserve">For the WCAC Data Call, companies must report on an individual basis only.  A separate filing is required for each company within your group.  </t>
    </r>
    <r>
      <rPr>
        <u/>
        <sz val="8"/>
        <rFont val="Arial"/>
        <family val="2"/>
      </rPr>
      <t>For the WCAC Data Call, you must select</t>
    </r>
    <r>
      <rPr>
        <sz val="8"/>
        <rFont val="Arial"/>
        <family val="2"/>
      </rPr>
      <t xml:space="preserve"> "</t>
    </r>
    <r>
      <rPr>
        <b/>
        <sz val="8"/>
        <color indexed="10"/>
        <rFont val="Arial"/>
        <family val="2"/>
      </rPr>
      <t>INDIVIDUAL FILING</t>
    </r>
    <r>
      <rPr>
        <sz val="8"/>
        <rFont val="Arial"/>
        <family val="2"/>
      </rPr>
      <t>."</t>
    </r>
  </si>
  <si>
    <r>
      <t xml:space="preserve">SELECT "CHOOSE FILE" BUTTON:  </t>
    </r>
    <r>
      <rPr>
        <sz val="8"/>
        <rFont val="Arial"/>
        <family val="2"/>
      </rPr>
      <t>After you've entered the contact information and the data call (report type) you are filing under, use the "</t>
    </r>
    <r>
      <rPr>
        <b/>
        <sz val="8"/>
        <rFont val="Arial"/>
        <family val="2"/>
      </rPr>
      <t>Choose File</t>
    </r>
    <r>
      <rPr>
        <sz val="8"/>
        <rFont val="Arial"/>
        <family val="2"/>
      </rPr>
      <t xml:space="preserve">" button to search for the file you would like to submit.  The Document Upload Program will only allow a single upload per transaction. </t>
    </r>
  </si>
  <si>
    <r>
      <t xml:space="preserve">SUBMIT DATA:  </t>
    </r>
    <r>
      <rPr>
        <sz val="8"/>
        <rFont val="Arial"/>
        <family val="2"/>
      </rPr>
      <t>After you've selected the file you would like to submit, click on the "</t>
    </r>
    <r>
      <rPr>
        <b/>
        <sz val="8"/>
        <rFont val="Arial"/>
        <family val="2"/>
      </rPr>
      <t>Upload File</t>
    </r>
    <r>
      <rPr>
        <sz val="8"/>
        <rFont val="Arial"/>
        <family val="2"/>
      </rPr>
      <t xml:space="preserve">" button.  This will upload your company's file to the CDI's secure server.  </t>
    </r>
    <r>
      <rPr>
        <b/>
        <sz val="8"/>
        <rFont val="Arial"/>
        <family val="2"/>
      </rPr>
      <t>PLEASE NOTE:</t>
    </r>
    <r>
      <rPr>
        <sz val="8"/>
        <rFont val="Arial"/>
        <family val="2"/>
      </rPr>
      <t xml:space="preserve"> </t>
    </r>
    <r>
      <rPr>
        <sz val="8"/>
        <color indexed="10"/>
        <rFont val="Arial"/>
        <family val="2"/>
      </rPr>
      <t xml:space="preserve"> The Document Upload Program will only allow a single upload per visit.  If you have additional forms and/or attachments, please be sure to upload these files repeating the steps outline above.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</si>
</sst>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numFmt numFmtId="165" formatCode="0000"/>
    <numFmt numFmtId="166" formatCode="[&lt;=9999999]###\-####;\(###\)\ ###\-####"/>
    <numFmt numFmtId="167" formatCode="mm/dd/yy"/>
    <numFmt numFmtId="168" formatCode="mm/dd/yy;@"/>
  </numFmts>
  <fonts count="44" x14ac:knownFonts="1">
    <font>
      <sz val="10"/>
      <name val="Arial"/>
    </font>
    <font>
      <b/>
      <sz val="10"/>
      <color indexed="10"/>
      <name val="Arial"/>
      <family val="2"/>
    </font>
    <font>
      <b/>
      <sz val="11"/>
      <name val="Arial"/>
      <family val="2"/>
    </font>
    <font>
      <sz val="11"/>
      <name val="Arial"/>
      <family val="2"/>
    </font>
    <font>
      <b/>
      <sz val="12"/>
      <name val="Arial"/>
      <family val="2"/>
    </font>
    <font>
      <sz val="10"/>
      <name val="Arial"/>
      <family val="2"/>
    </font>
    <font>
      <b/>
      <sz val="10"/>
      <name val="Arial"/>
      <family val="2"/>
    </font>
    <font>
      <sz val="10"/>
      <color indexed="12"/>
      <name val="Arial"/>
      <family val="2"/>
    </font>
    <font>
      <b/>
      <sz val="10"/>
      <name val="Courier"/>
      <family val="3"/>
    </font>
    <font>
      <b/>
      <sz val="8"/>
      <color indexed="81"/>
      <name val="Tahoma"/>
      <family val="2"/>
    </font>
    <font>
      <u/>
      <sz val="10"/>
      <color indexed="12"/>
      <name val="Arial"/>
      <family val="2"/>
    </font>
    <font>
      <i/>
      <sz val="10"/>
      <name val="Arial"/>
      <family val="2"/>
    </font>
    <font>
      <sz val="8"/>
      <color indexed="81"/>
      <name val="Tahoma"/>
      <family val="2"/>
    </font>
    <font>
      <sz val="8"/>
      <name val="Arial"/>
      <family val="2"/>
    </font>
    <font>
      <sz val="14"/>
      <name val="Arial"/>
      <family val="2"/>
    </font>
    <font>
      <b/>
      <sz val="14"/>
      <name val="Arial"/>
      <family val="2"/>
    </font>
    <font>
      <b/>
      <u/>
      <sz val="14"/>
      <name val="Arial"/>
      <family val="2"/>
    </font>
    <font>
      <u/>
      <sz val="14"/>
      <name val="Arial"/>
      <family val="2"/>
    </font>
    <font>
      <sz val="10"/>
      <color indexed="10"/>
      <name val="Arial"/>
      <family val="2"/>
    </font>
    <font>
      <b/>
      <u/>
      <sz val="10"/>
      <color indexed="10"/>
      <name val="Arial"/>
      <family val="2"/>
    </font>
    <font>
      <sz val="12"/>
      <name val="Arial"/>
      <family val="2"/>
    </font>
    <font>
      <b/>
      <sz val="14"/>
      <color indexed="9"/>
      <name val="Arial"/>
      <family val="2"/>
    </font>
    <font>
      <u/>
      <sz val="10"/>
      <name val="Arial"/>
      <family val="2"/>
    </font>
    <font>
      <b/>
      <i/>
      <sz val="10"/>
      <color indexed="12"/>
      <name val="Arial"/>
      <family val="2"/>
    </font>
    <font>
      <b/>
      <u/>
      <sz val="10"/>
      <name val="Arial"/>
      <family val="2"/>
    </font>
    <font>
      <b/>
      <i/>
      <u/>
      <sz val="12"/>
      <color indexed="12"/>
      <name val="Arial"/>
      <family val="2"/>
    </font>
    <font>
      <sz val="10"/>
      <color indexed="8"/>
      <name val="Arial"/>
      <family val="2"/>
    </font>
    <font>
      <sz val="11"/>
      <color indexed="12"/>
      <name val="Arial"/>
      <family val="2"/>
    </font>
    <font>
      <b/>
      <i/>
      <u/>
      <sz val="11"/>
      <name val="Arial"/>
      <family val="2"/>
    </font>
    <font>
      <b/>
      <u/>
      <sz val="8"/>
      <color indexed="81"/>
      <name val="Tahoma"/>
      <family val="2"/>
    </font>
    <font>
      <b/>
      <i/>
      <sz val="9"/>
      <color indexed="10"/>
      <name val="Calibri"/>
      <family val="2"/>
    </font>
    <font>
      <b/>
      <sz val="14"/>
      <color indexed="10"/>
      <name val="Arial"/>
      <family val="2"/>
    </font>
    <font>
      <b/>
      <sz val="8"/>
      <name val="Arial"/>
      <family val="2"/>
    </font>
    <font>
      <b/>
      <sz val="8"/>
      <color indexed="10"/>
      <name val="Arial"/>
      <family val="2"/>
    </font>
    <font>
      <u/>
      <sz val="8"/>
      <name val="Arial"/>
      <family val="2"/>
    </font>
    <font>
      <sz val="8"/>
      <color indexed="10"/>
      <name val="Arial"/>
      <family val="2"/>
    </font>
    <font>
      <i/>
      <u/>
      <sz val="8"/>
      <name val="Arial"/>
      <family val="2"/>
    </font>
    <font>
      <b/>
      <sz val="10"/>
      <color indexed="12"/>
      <name val="Arial"/>
      <family val="2"/>
    </font>
    <font>
      <sz val="11"/>
      <color rgb="FF006100"/>
      <name val="Calibri"/>
      <family val="2"/>
      <scheme val="minor"/>
    </font>
    <font>
      <sz val="11"/>
      <color rgb="FF9C0006"/>
      <name val="Calibri"/>
      <family val="2"/>
      <scheme val="minor"/>
    </font>
    <font>
      <sz val="11"/>
      <color rgb="FF9C6500"/>
      <name val="Calibri"/>
      <family val="2"/>
      <scheme val="minor"/>
    </font>
    <font>
      <sz val="10"/>
      <color theme="0"/>
      <name val="Calibri"/>
      <family val="2"/>
      <scheme val="minor"/>
    </font>
    <font>
      <b/>
      <sz val="11"/>
      <color indexed="9"/>
      <name val="Arial"/>
      <family val="2"/>
    </font>
    <font>
      <sz val="10"/>
      <color rgb="FFFF0000"/>
      <name val="Arial"/>
      <family val="2"/>
    </font>
  </fonts>
  <fills count="13">
    <fill>
      <patternFill patternType="none"/>
    </fill>
    <fill>
      <patternFill patternType="gray125"/>
    </fill>
    <fill>
      <patternFill patternType="solid">
        <fgColor indexed="44"/>
        <bgColor indexed="64"/>
      </patternFill>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3"/>
        <bgColor indexed="41"/>
      </patternFill>
    </fill>
    <fill>
      <patternFill patternType="solid">
        <fgColor indexed="1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0070C0"/>
        <bgColor indexed="64"/>
      </patternFill>
    </fill>
    <fill>
      <patternFill patternType="solid">
        <fgColor rgb="FFFFFF99"/>
        <bgColor indexed="64"/>
      </patternFill>
    </fill>
  </fills>
  <borders count="11">
    <border>
      <left/>
      <right/>
      <top/>
      <bottom/>
      <diagonal/>
    </border>
    <border>
      <left/>
      <right/>
      <top/>
      <bottom style="medium">
        <color indexed="64"/>
      </bottom>
      <diagonal/>
    </border>
    <border>
      <left/>
      <right/>
      <top style="medium">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s>
  <cellStyleXfs count="6">
    <xf numFmtId="0" fontId="0" fillId="0" borderId="0"/>
    <xf numFmtId="0" fontId="10" fillId="0" borderId="0" applyNumberFormat="0" applyFill="0" applyBorder="0" applyAlignment="0" applyProtection="0">
      <alignment vertical="top"/>
      <protection locked="0"/>
    </xf>
    <xf numFmtId="0" fontId="26" fillId="0" borderId="0"/>
    <xf numFmtId="0" fontId="38" fillId="8" borderId="0" applyNumberFormat="0" applyBorder="0" applyAlignment="0" applyProtection="0"/>
    <xf numFmtId="0" fontId="39" fillId="9" borderId="0" applyNumberFormat="0" applyBorder="0" applyAlignment="0" applyProtection="0"/>
    <xf numFmtId="0" fontId="40" fillId="10" borderId="0" applyNumberFormat="0" applyBorder="0" applyAlignment="0" applyProtection="0"/>
  </cellStyleXfs>
  <cellXfs count="152">
    <xf numFmtId="0" fontId="0" fillId="0" borderId="0" xfId="0"/>
    <xf numFmtId="0" fontId="2" fillId="0" borderId="0" xfId="0" applyFont="1" applyAlignment="1" applyProtection="1">
      <alignment horizontal="centerContinuous"/>
    </xf>
    <xf numFmtId="0" fontId="3" fillId="0" borderId="0" xfId="0" applyFont="1" applyAlignment="1" applyProtection="1">
      <alignment horizontal="centerContinuous"/>
    </xf>
    <xf numFmtId="0" fontId="4" fillId="0" borderId="0" xfId="0" applyFont="1" applyFill="1" applyBorder="1" applyAlignment="1" applyProtection="1">
      <alignment horizontal="center"/>
    </xf>
    <xf numFmtId="0" fontId="5" fillId="2" borderId="0" xfId="0" applyFont="1" applyFill="1" applyProtection="1"/>
    <xf numFmtId="0" fontId="6" fillId="2" borderId="0" xfId="0" applyFont="1" applyFill="1" applyProtection="1"/>
    <xf numFmtId="0" fontId="7" fillId="3" borderId="0" xfId="0" applyFont="1" applyFill="1" applyBorder="1" applyAlignment="1" applyProtection="1">
      <alignment horizontal="left"/>
      <protection locked="0"/>
    </xf>
    <xf numFmtId="0" fontId="7" fillId="2" borderId="0" xfId="0" applyFont="1" applyFill="1" applyBorder="1" applyAlignment="1" applyProtection="1">
      <alignment horizontal="left"/>
    </xf>
    <xf numFmtId="0" fontId="5" fillId="2" borderId="0" xfId="0" quotePrefix="1" applyFont="1" applyFill="1" applyAlignment="1" applyProtection="1">
      <alignment horizontal="left"/>
    </xf>
    <xf numFmtId="0" fontId="5" fillId="2" borderId="0" xfId="0" applyFont="1" applyFill="1" applyBorder="1" applyProtection="1"/>
    <xf numFmtId="164" fontId="7" fillId="2" borderId="0" xfId="0" applyNumberFormat="1" applyFont="1" applyFill="1" applyBorder="1" applyAlignment="1" applyProtection="1">
      <alignment horizontal="left"/>
    </xf>
    <xf numFmtId="0" fontId="5" fillId="2" borderId="0" xfId="0" quotePrefix="1" applyFont="1" applyFill="1" applyBorder="1" applyAlignment="1" applyProtection="1">
      <alignment horizontal="left"/>
    </xf>
    <xf numFmtId="165" fontId="7" fillId="2" borderId="0" xfId="0" applyNumberFormat="1" applyFont="1" applyFill="1" applyBorder="1" applyAlignment="1" applyProtection="1"/>
    <xf numFmtId="0" fontId="6" fillId="2" borderId="0" xfId="0" quotePrefix="1" applyFont="1" applyFill="1" applyAlignment="1" applyProtection="1">
      <alignment horizontal="left"/>
    </xf>
    <xf numFmtId="0" fontId="5" fillId="2" borderId="0" xfId="0" applyFont="1" applyFill="1" applyBorder="1" applyAlignment="1" applyProtection="1">
      <alignment horizontal="right"/>
    </xf>
    <xf numFmtId="0" fontId="5" fillId="2" borderId="0" xfId="0" quotePrefix="1" applyFont="1" applyFill="1" applyBorder="1" applyAlignment="1" applyProtection="1">
      <alignment horizontal="center"/>
    </xf>
    <xf numFmtId="0" fontId="6" fillId="2" borderId="0" xfId="0" applyFont="1" applyFill="1" applyBorder="1" applyAlignment="1" applyProtection="1">
      <alignment horizontal="left"/>
    </xf>
    <xf numFmtId="0" fontId="0" fillId="2" borderId="0" xfId="0" applyFill="1" applyProtection="1"/>
    <xf numFmtId="0" fontId="6" fillId="2" borderId="0" xfId="0" quotePrefix="1" applyFont="1" applyFill="1" applyBorder="1" applyAlignment="1" applyProtection="1">
      <alignment horizontal="center"/>
    </xf>
    <xf numFmtId="164" fontId="7" fillId="3" borderId="0" xfId="0" applyNumberFormat="1" applyFont="1" applyFill="1" applyBorder="1" applyAlignment="1" applyProtection="1">
      <alignment horizontal="center"/>
      <protection locked="0"/>
    </xf>
    <xf numFmtId="0" fontId="8" fillId="2" borderId="0" xfId="0" applyFont="1" applyFill="1" applyProtection="1"/>
    <xf numFmtId="0" fontId="6" fillId="2" borderId="0" xfId="0" applyFont="1" applyFill="1" applyAlignment="1" applyProtection="1">
      <alignment horizontal="left"/>
    </xf>
    <xf numFmtId="0" fontId="6" fillId="2" borderId="0" xfId="0" applyFont="1" applyFill="1" applyBorder="1" applyAlignment="1" applyProtection="1">
      <alignment horizontal="center"/>
    </xf>
    <xf numFmtId="1" fontId="7" fillId="3" borderId="0" xfId="0" applyNumberFormat="1" applyFont="1" applyFill="1" applyBorder="1" applyAlignment="1" applyProtection="1">
      <alignment horizontal="center"/>
      <protection locked="0"/>
    </xf>
    <xf numFmtId="0" fontId="7" fillId="2" borderId="0" xfId="0" applyFont="1" applyFill="1" applyBorder="1" applyAlignment="1" applyProtection="1">
      <alignment horizontal="center" wrapText="1"/>
    </xf>
    <xf numFmtId="0" fontId="5" fillId="2" borderId="0" xfId="0" applyFont="1" applyFill="1" applyBorder="1" applyAlignment="1" applyProtection="1"/>
    <xf numFmtId="0" fontId="5" fillId="2" borderId="0" xfId="0" applyFont="1" applyFill="1" applyAlignment="1" applyProtection="1"/>
    <xf numFmtId="0" fontId="0" fillId="0" borderId="0" xfId="0" applyProtection="1"/>
    <xf numFmtId="0" fontId="18" fillId="0" borderId="0" xfId="0" applyFont="1" applyAlignment="1" applyProtection="1">
      <alignment vertical="center" wrapText="1"/>
    </xf>
    <xf numFmtId="0" fontId="5" fillId="0" borderId="0" xfId="0" applyFont="1" applyAlignment="1" applyProtection="1">
      <alignment wrapText="1"/>
    </xf>
    <xf numFmtId="0" fontId="0" fillId="0" borderId="0" xfId="0" applyProtection="1">
      <protection locked="0"/>
    </xf>
    <xf numFmtId="0" fontId="0" fillId="0" borderId="0" xfId="0" applyAlignment="1" applyProtection="1">
      <alignment horizontal="center"/>
      <protection locked="0"/>
    </xf>
    <xf numFmtId="1" fontId="0" fillId="0" borderId="0" xfId="0" applyNumberFormat="1" applyProtection="1">
      <protection locked="0"/>
    </xf>
    <xf numFmtId="0" fontId="22" fillId="0" borderId="0" xfId="0" applyFont="1" applyFill="1" applyBorder="1" applyAlignment="1" applyProtection="1"/>
    <xf numFmtId="0" fontId="0" fillId="0" borderId="1" xfId="0" applyBorder="1"/>
    <xf numFmtId="0" fontId="18" fillId="0" borderId="1" xfId="0" applyFont="1" applyBorder="1" applyAlignment="1" applyProtection="1">
      <alignment vertical="center" wrapText="1"/>
    </xf>
    <xf numFmtId="0" fontId="5" fillId="0" borderId="1" xfId="0" applyFont="1" applyFill="1" applyBorder="1" applyAlignment="1" applyProtection="1">
      <alignment horizontal="left" wrapText="1"/>
    </xf>
    <xf numFmtId="0" fontId="5" fillId="0" borderId="1" xfId="0" applyFont="1" applyBorder="1" applyAlignment="1" applyProtection="1">
      <alignment wrapText="1"/>
    </xf>
    <xf numFmtId="0" fontId="5" fillId="0" borderId="1" xfId="0" applyFont="1" applyFill="1" applyBorder="1" applyAlignment="1" applyProtection="1">
      <alignment horizontal="left"/>
    </xf>
    <xf numFmtId="0" fontId="15" fillId="0" borderId="0" xfId="0" applyFont="1" applyAlignment="1">
      <alignment horizontal="center"/>
    </xf>
    <xf numFmtId="0" fontId="4" fillId="0" borderId="0" xfId="0" applyFont="1" applyAlignment="1" applyProtection="1">
      <alignment horizontal="left" wrapText="1"/>
    </xf>
    <xf numFmtId="0" fontId="20" fillId="0" borderId="0" xfId="0" applyFont="1" applyAlignment="1" applyProtection="1">
      <alignment horizontal="left" wrapText="1"/>
    </xf>
    <xf numFmtId="0" fontId="15" fillId="0" borderId="0" xfId="0" applyFont="1" applyFill="1" applyBorder="1" applyAlignment="1" applyProtection="1">
      <alignment horizontal="center"/>
    </xf>
    <xf numFmtId="0" fontId="14" fillId="0" borderId="0" xfId="0" applyFont="1" applyFill="1" applyBorder="1" applyAlignment="1" applyProtection="1">
      <alignment horizontal="left"/>
    </xf>
    <xf numFmtId="0" fontId="4" fillId="0" borderId="0" xfId="0" applyFont="1" applyFill="1" applyAlignment="1" applyProtection="1">
      <alignment horizontal="center"/>
    </xf>
    <xf numFmtId="0" fontId="5" fillId="2" borderId="0" xfId="0" applyFont="1" applyFill="1" applyBorder="1" applyAlignment="1" applyProtection="1">
      <alignment horizontal="center"/>
    </xf>
    <xf numFmtId="0" fontId="0" fillId="0" borderId="0" xfId="0" applyBorder="1"/>
    <xf numFmtId="0" fontId="18" fillId="0" borderId="0" xfId="0" applyFont="1" applyBorder="1" applyAlignment="1" applyProtection="1">
      <alignment vertical="center" wrapText="1"/>
    </xf>
    <xf numFmtId="0" fontId="10" fillId="0" borderId="0" xfId="1" applyFill="1" applyBorder="1" applyAlignment="1" applyProtection="1">
      <alignment horizontal="left" vertical="center" wrapText="1"/>
    </xf>
    <xf numFmtId="0" fontId="3" fillId="0" borderId="0" xfId="0" applyFont="1" applyFill="1" applyAlignment="1" applyProtection="1">
      <alignment horizontal="centerContinuous"/>
    </xf>
    <xf numFmtId="0" fontId="11" fillId="0" borderId="0" xfId="0" applyFont="1" applyFill="1" applyAlignment="1" applyProtection="1">
      <alignment horizontal="left" vertical="center" wrapText="1"/>
    </xf>
    <xf numFmtId="0" fontId="20" fillId="0" borderId="0" xfId="0" applyFont="1" applyFill="1" applyAlignment="1" applyProtection="1">
      <alignment horizontal="left" wrapText="1"/>
    </xf>
    <xf numFmtId="0" fontId="18" fillId="0" borderId="0" xfId="0" applyFont="1" applyFill="1" applyAlignment="1" applyProtection="1">
      <alignment vertical="center" wrapText="1"/>
    </xf>
    <xf numFmtId="0" fontId="18" fillId="0" borderId="0" xfId="0" applyFont="1" applyFill="1" applyBorder="1" applyAlignment="1" applyProtection="1">
      <alignment vertical="center" wrapText="1"/>
    </xf>
    <xf numFmtId="0" fontId="5" fillId="0" borderId="0" xfId="0" applyFont="1" applyFill="1" applyBorder="1" applyAlignment="1" applyProtection="1">
      <alignment wrapText="1"/>
    </xf>
    <xf numFmtId="0" fontId="5" fillId="0" borderId="0" xfId="0" applyFont="1" applyFill="1" applyProtection="1"/>
    <xf numFmtId="0" fontId="7" fillId="0" borderId="0" xfId="0" applyFont="1" applyFill="1" applyBorder="1" applyAlignment="1" applyProtection="1">
      <alignment horizontal="left"/>
    </xf>
    <xf numFmtId="0" fontId="5" fillId="0" borderId="0" xfId="0" applyFont="1" applyFill="1" applyBorder="1" applyProtection="1"/>
    <xf numFmtId="164" fontId="7" fillId="0" borderId="0" xfId="0" applyNumberFormat="1" applyFont="1" applyFill="1" applyBorder="1" applyAlignment="1" applyProtection="1">
      <alignment horizontal="left"/>
    </xf>
    <xf numFmtId="0" fontId="0" fillId="0" borderId="0" xfId="0" applyFill="1" applyProtection="1"/>
    <xf numFmtId="0" fontId="7" fillId="0" borderId="0" xfId="0" applyFont="1" applyFill="1" applyBorder="1" applyAlignment="1" applyProtection="1">
      <alignment horizontal="center" wrapText="1"/>
    </xf>
    <xf numFmtId="0" fontId="5" fillId="0" borderId="0" xfId="0" applyFont="1" applyFill="1" applyBorder="1" applyAlignment="1" applyProtection="1">
      <alignment horizontal="center"/>
    </xf>
    <xf numFmtId="0" fontId="5" fillId="0" borderId="0" xfId="0" applyFont="1" applyFill="1" applyBorder="1" applyAlignment="1" applyProtection="1"/>
    <xf numFmtId="0" fontId="0" fillId="0" borderId="0" xfId="0" applyFill="1"/>
    <xf numFmtId="0" fontId="15" fillId="0" borderId="0" xfId="0" applyFont="1" applyFill="1" applyAlignment="1" applyProtection="1">
      <alignment horizontal="center"/>
    </xf>
    <xf numFmtId="0" fontId="4" fillId="0" borderId="2" xfId="0" applyFont="1" applyBorder="1" applyAlignment="1" applyProtection="1">
      <alignment wrapText="1"/>
    </xf>
    <xf numFmtId="0" fontId="20" fillId="0" borderId="2" xfId="0" applyFont="1" applyBorder="1" applyAlignment="1" applyProtection="1">
      <alignment wrapText="1"/>
    </xf>
    <xf numFmtId="0" fontId="5" fillId="0" borderId="0" xfId="0" applyFont="1" applyFill="1" applyBorder="1" applyAlignment="1" applyProtection="1">
      <alignment horizontal="left"/>
    </xf>
    <xf numFmtId="0" fontId="7" fillId="2" borderId="0" xfId="0" applyFont="1" applyFill="1" applyBorder="1" applyAlignment="1" applyProtection="1">
      <alignment horizontal="left"/>
      <protection locked="0"/>
    </xf>
    <xf numFmtId="0" fontId="30" fillId="2" borderId="0" xfId="0" applyFont="1" applyFill="1" applyAlignment="1" applyProtection="1"/>
    <xf numFmtId="0" fontId="5" fillId="0" borderId="0" xfId="0" applyFont="1"/>
    <xf numFmtId="0" fontId="6" fillId="0" borderId="0" xfId="0" applyFont="1" applyProtection="1">
      <protection hidden="1"/>
    </xf>
    <xf numFmtId="0" fontId="4" fillId="0" borderId="0" xfId="0" applyFont="1" applyFill="1" applyBorder="1" applyAlignment="1" applyProtection="1">
      <alignment horizontal="center"/>
      <protection hidden="1"/>
    </xf>
    <xf numFmtId="0" fontId="6" fillId="0" borderId="0" xfId="0" applyFont="1" applyBorder="1" applyProtection="1">
      <protection hidden="1"/>
    </xf>
    <xf numFmtId="0" fontId="10" fillId="0" borderId="5" xfId="1" applyFill="1" applyBorder="1" applyAlignment="1" applyProtection="1">
      <alignment horizontal="left" vertical="center" wrapText="1"/>
      <protection hidden="1"/>
    </xf>
    <xf numFmtId="0" fontId="10" fillId="0" borderId="6" xfId="1" applyFill="1" applyBorder="1" applyAlignment="1" applyProtection="1">
      <alignment horizontal="left" vertical="center" wrapText="1"/>
      <protection hidden="1"/>
    </xf>
    <xf numFmtId="0" fontId="40" fillId="10" borderId="0" xfId="5"/>
    <xf numFmtId="0" fontId="38" fillId="8" borderId="0" xfId="3" applyNumberFormat="1"/>
    <xf numFmtId="0" fontId="39" fillId="9" borderId="0" xfId="4"/>
    <xf numFmtId="0" fontId="41" fillId="0" borderId="0" xfId="0" applyFont="1" applyFill="1" applyBorder="1" applyAlignment="1">
      <alignment horizontal="left"/>
    </xf>
    <xf numFmtId="165" fontId="41" fillId="0" borderId="0" xfId="2" applyNumberFormat="1" applyFont="1" applyFill="1" applyBorder="1" applyAlignment="1">
      <alignment horizontal="left" vertical="center"/>
    </xf>
    <xf numFmtId="0" fontId="41" fillId="0" borderId="0" xfId="0" applyFont="1" applyFill="1" applyBorder="1" applyAlignment="1">
      <alignment horizontal="left" vertical="center"/>
    </xf>
    <xf numFmtId="0" fontId="41" fillId="0" borderId="0" xfId="2" applyFont="1" applyFill="1" applyBorder="1" applyAlignment="1">
      <alignment horizontal="left" vertical="center"/>
    </xf>
    <xf numFmtId="0" fontId="41" fillId="0" borderId="0" xfId="0" applyFont="1" applyFill="1" applyBorder="1" applyAlignment="1">
      <alignment horizontal="center" vertical="center"/>
    </xf>
    <xf numFmtId="0" fontId="41" fillId="0" borderId="0" xfId="0" applyFont="1" applyFill="1" applyBorder="1" applyAlignment="1">
      <alignment horizontal="center"/>
    </xf>
    <xf numFmtId="0" fontId="4" fillId="0" borderId="0" xfId="0" applyFont="1" applyFill="1" applyBorder="1" applyAlignment="1" applyProtection="1">
      <alignment horizontal="center"/>
    </xf>
    <xf numFmtId="0" fontId="41" fillId="0" borderId="0" xfId="2" applyFont="1" applyFill="1" applyBorder="1" applyAlignment="1">
      <alignment horizontal="center" vertical="center"/>
    </xf>
    <xf numFmtId="0" fontId="41" fillId="0" borderId="0" xfId="2" applyFont="1" applyFill="1" applyBorder="1" applyAlignment="1"/>
    <xf numFmtId="0" fontId="41" fillId="0" borderId="0" xfId="0" applyFont="1" applyFill="1" applyBorder="1" applyAlignment="1"/>
    <xf numFmtId="0" fontId="41" fillId="0" borderId="0" xfId="0" applyFont="1" applyAlignment="1">
      <alignment horizontal="left"/>
    </xf>
    <xf numFmtId="0" fontId="41" fillId="0" borderId="0" xfId="0" applyFont="1" applyAlignment="1">
      <alignment horizontal="center"/>
    </xf>
    <xf numFmtId="0" fontId="41" fillId="0" borderId="0" xfId="0" applyFont="1" applyAlignment="1"/>
    <xf numFmtId="168" fontId="0" fillId="0" borderId="0" xfId="0" applyNumberFormat="1"/>
    <xf numFmtId="0" fontId="13" fillId="2" borderId="0" xfId="0" applyFont="1" applyFill="1" applyBorder="1" applyProtection="1"/>
    <xf numFmtId="0" fontId="6" fillId="2" borderId="0" xfId="0" applyFont="1" applyFill="1" applyBorder="1" applyAlignment="1" applyProtection="1"/>
    <xf numFmtId="0" fontId="6" fillId="2" borderId="0" xfId="0" quotePrefix="1" applyFont="1" applyFill="1" applyBorder="1" applyAlignment="1" applyProtection="1"/>
    <xf numFmtId="165" fontId="7" fillId="12" borderId="0" xfId="0" applyNumberFormat="1" applyFont="1" applyFill="1" applyBorder="1" applyAlignment="1" applyProtection="1">
      <alignment horizontal="center"/>
      <protection hidden="1"/>
    </xf>
    <xf numFmtId="0" fontId="43" fillId="0" borderId="0" xfId="0" applyFont="1"/>
    <xf numFmtId="0" fontId="43" fillId="0" borderId="0" xfId="0" applyFont="1" applyAlignment="1"/>
    <xf numFmtId="167" fontId="7" fillId="3" borderId="0" xfId="0" applyNumberFormat="1" applyFont="1" applyFill="1" applyBorder="1" applyAlignment="1" applyProtection="1">
      <alignment horizontal="left"/>
      <protection locked="0"/>
    </xf>
    <xf numFmtId="0" fontId="14" fillId="0" borderId="0" xfId="0" applyFont="1" applyFill="1" applyBorder="1" applyAlignment="1" applyProtection="1">
      <alignment horizontal="left"/>
      <protection hidden="1"/>
    </xf>
    <xf numFmtId="0" fontId="15" fillId="0" borderId="0" xfId="0" applyFont="1" applyAlignment="1">
      <alignment horizontal="center"/>
    </xf>
    <xf numFmtId="0" fontId="4" fillId="0" borderId="0" xfId="0" applyFont="1" applyAlignment="1" applyProtection="1">
      <alignment horizontal="left" wrapText="1"/>
    </xf>
    <xf numFmtId="0" fontId="20" fillId="0" borderId="0" xfId="0" applyFont="1" applyAlignment="1" applyProtection="1">
      <alignment horizontal="left" wrapText="1"/>
    </xf>
    <xf numFmtId="0" fontId="15" fillId="0" borderId="0" xfId="0" applyFont="1" applyFill="1" applyBorder="1" applyAlignment="1" applyProtection="1">
      <alignment horizontal="center"/>
    </xf>
    <xf numFmtId="0" fontId="11" fillId="6" borderId="0" xfId="0" applyFont="1" applyFill="1" applyAlignment="1" applyProtection="1">
      <alignment horizontal="left" vertical="center" wrapText="1"/>
      <protection hidden="1"/>
    </xf>
    <xf numFmtId="0" fontId="4" fillId="0" borderId="0" xfId="0" applyFont="1" applyFill="1" applyBorder="1" applyAlignment="1" applyProtection="1">
      <alignment horizontal="center"/>
    </xf>
    <xf numFmtId="0" fontId="4" fillId="0" borderId="0" xfId="0" applyFont="1" applyFill="1" applyAlignment="1" applyProtection="1">
      <alignment horizontal="center"/>
    </xf>
    <xf numFmtId="0" fontId="42" fillId="11" borderId="0" xfId="0" applyFont="1" applyFill="1" applyBorder="1" applyAlignment="1" applyProtection="1">
      <alignment horizontal="center" vertical="center" wrapText="1"/>
      <protection hidden="1"/>
    </xf>
    <xf numFmtId="0" fontId="21" fillId="7" borderId="0" xfId="0" applyFont="1" applyFill="1" applyBorder="1" applyAlignment="1" applyProtection="1">
      <alignment horizontal="center" vertical="center"/>
      <protection hidden="1"/>
    </xf>
    <xf numFmtId="0" fontId="6" fillId="3" borderId="0" xfId="0" applyFont="1" applyFill="1" applyAlignment="1" applyProtection="1">
      <alignment horizontal="left" vertical="center" wrapText="1"/>
      <protection hidden="1"/>
    </xf>
    <xf numFmtId="166" fontId="7" fillId="3" borderId="0" xfId="0" applyNumberFormat="1" applyFont="1" applyFill="1" applyBorder="1" applyAlignment="1" applyProtection="1">
      <alignment horizontal="left"/>
      <protection locked="0"/>
    </xf>
    <xf numFmtId="0" fontId="7" fillId="3" borderId="0" xfId="0" applyFont="1" applyFill="1" applyBorder="1" applyAlignment="1" applyProtection="1">
      <alignment horizontal="left"/>
      <protection locked="0"/>
    </xf>
    <xf numFmtId="0" fontId="4" fillId="0" borderId="2" xfId="0" applyFont="1" applyBorder="1" applyAlignment="1" applyProtection="1">
      <alignment horizontal="left" wrapText="1"/>
    </xf>
    <xf numFmtId="0" fontId="5" fillId="0" borderId="0" xfId="0" applyFont="1" applyAlignment="1" applyProtection="1">
      <alignment horizontal="left" vertical="center" wrapText="1"/>
      <protection hidden="1"/>
    </xf>
    <xf numFmtId="0" fontId="6" fillId="0" borderId="1" xfId="0" applyFont="1" applyBorder="1" applyAlignment="1" applyProtection="1">
      <alignment horizontal="left" vertical="center" wrapText="1"/>
    </xf>
    <xf numFmtId="0" fontId="5" fillId="0" borderId="1" xfId="0" applyFont="1" applyBorder="1" applyAlignment="1" applyProtection="1">
      <alignment horizontal="left" vertical="center" wrapText="1"/>
    </xf>
    <xf numFmtId="0" fontId="20" fillId="4" borderId="0" xfId="0" applyFont="1" applyFill="1" applyBorder="1" applyAlignment="1" applyProtection="1">
      <alignment horizontal="left" wrapText="1"/>
      <protection hidden="1"/>
    </xf>
    <xf numFmtId="0" fontId="3" fillId="4" borderId="0" xfId="0" applyFont="1" applyFill="1" applyBorder="1" applyAlignment="1" applyProtection="1">
      <alignment horizontal="left" wrapText="1"/>
      <protection hidden="1"/>
    </xf>
    <xf numFmtId="0" fontId="5" fillId="2" borderId="0" xfId="0" applyFont="1" applyFill="1" applyBorder="1" applyAlignment="1" applyProtection="1">
      <alignment horizontal="center"/>
    </xf>
    <xf numFmtId="0" fontId="10" fillId="3" borderId="0" xfId="1" applyFill="1" applyBorder="1" applyAlignment="1" applyProtection="1">
      <alignment horizontal="left"/>
      <protection locked="0"/>
    </xf>
    <xf numFmtId="0" fontId="27" fillId="3" borderId="0" xfId="0" applyFont="1" applyFill="1" applyBorder="1" applyAlignment="1" applyProtection="1">
      <alignment horizontal="left"/>
      <protection locked="0" hidden="1"/>
    </xf>
    <xf numFmtId="0" fontId="7" fillId="3" borderId="0" xfId="0" applyNumberFormat="1" applyFont="1" applyFill="1" applyBorder="1" applyAlignment="1" applyProtection="1">
      <alignment horizontal="left"/>
      <protection hidden="1"/>
    </xf>
    <xf numFmtId="0" fontId="32" fillId="0" borderId="7" xfId="1" applyFont="1" applyFill="1" applyBorder="1" applyAlignment="1" applyProtection="1">
      <alignment horizontal="left" vertical="center" wrapText="1"/>
      <protection hidden="1"/>
    </xf>
    <xf numFmtId="0" fontId="32" fillId="0" borderId="0" xfId="1" applyFont="1" applyFill="1" applyBorder="1" applyAlignment="1" applyProtection="1">
      <alignment horizontal="left" vertical="center" wrapText="1"/>
      <protection hidden="1"/>
    </xf>
    <xf numFmtId="0" fontId="32" fillId="0" borderId="3" xfId="1" applyFont="1" applyFill="1" applyBorder="1" applyAlignment="1" applyProtection="1">
      <alignment horizontal="left" vertical="center" wrapText="1"/>
      <protection hidden="1"/>
    </xf>
    <xf numFmtId="0" fontId="32" fillId="0" borderId="4" xfId="1" applyFont="1" applyFill="1" applyBorder="1" applyAlignment="1" applyProtection="1">
      <alignment horizontal="left" vertical="center" wrapText="1"/>
      <protection hidden="1"/>
    </xf>
    <xf numFmtId="0" fontId="31" fillId="4" borderId="8" xfId="0" applyFont="1" applyFill="1" applyBorder="1" applyAlignment="1" applyProtection="1">
      <alignment horizontal="center"/>
      <protection hidden="1"/>
    </xf>
    <xf numFmtId="0" fontId="31" fillId="4" borderId="9" xfId="0" applyFont="1" applyFill="1" applyBorder="1" applyAlignment="1" applyProtection="1">
      <alignment horizontal="center"/>
      <protection hidden="1"/>
    </xf>
    <xf numFmtId="0" fontId="31" fillId="4" borderId="10" xfId="0" applyFont="1" applyFill="1" applyBorder="1" applyAlignment="1" applyProtection="1">
      <alignment horizontal="center"/>
      <protection hidden="1"/>
    </xf>
    <xf numFmtId="0" fontId="5" fillId="0" borderId="3" xfId="1" applyFont="1" applyFill="1" applyBorder="1" applyAlignment="1" applyProtection="1">
      <alignment horizontal="left" vertical="center" wrapText="1"/>
      <protection hidden="1"/>
    </xf>
    <xf numFmtId="0" fontId="5" fillId="0" borderId="4" xfId="1" applyFont="1" applyFill="1" applyBorder="1" applyAlignment="1" applyProtection="1">
      <alignment horizontal="left" vertical="center" wrapText="1"/>
      <protection hidden="1"/>
    </xf>
    <xf numFmtId="0" fontId="5" fillId="0" borderId="6" xfId="1" applyFont="1" applyFill="1" applyBorder="1" applyAlignment="1" applyProtection="1">
      <alignment horizontal="left" vertical="center" wrapText="1"/>
      <protection hidden="1"/>
    </xf>
    <xf numFmtId="0" fontId="4" fillId="5" borderId="8" xfId="1" applyFont="1" applyFill="1" applyBorder="1" applyAlignment="1" applyProtection="1">
      <alignment horizontal="center" vertical="center" wrapText="1"/>
      <protection hidden="1"/>
    </xf>
    <xf numFmtId="0" fontId="4" fillId="5" borderId="9" xfId="1" applyFont="1" applyFill="1" applyBorder="1" applyAlignment="1" applyProtection="1">
      <alignment horizontal="center" vertical="center" wrapText="1"/>
      <protection hidden="1"/>
    </xf>
    <xf numFmtId="0" fontId="4" fillId="5" borderId="10" xfId="1" applyFont="1" applyFill="1" applyBorder="1" applyAlignment="1" applyProtection="1">
      <alignment horizontal="center" vertical="center" wrapText="1"/>
      <protection hidden="1"/>
    </xf>
    <xf numFmtId="0" fontId="15" fillId="5" borderId="8" xfId="0" applyFont="1" applyFill="1" applyBorder="1" applyAlignment="1" applyProtection="1">
      <alignment horizontal="center" vertical="center"/>
      <protection hidden="1"/>
    </xf>
    <xf numFmtId="0" fontId="15" fillId="5" borderId="9" xfId="0" applyFont="1" applyFill="1" applyBorder="1" applyAlignment="1" applyProtection="1">
      <alignment horizontal="center" vertical="center"/>
      <protection hidden="1"/>
    </xf>
    <xf numFmtId="0" fontId="15" fillId="5" borderId="10" xfId="0" applyFont="1" applyFill="1" applyBorder="1" applyAlignment="1" applyProtection="1">
      <alignment horizontal="center" vertical="center"/>
      <protection hidden="1"/>
    </xf>
    <xf numFmtId="0" fontId="4" fillId="3" borderId="3" xfId="0" applyFont="1" applyFill="1" applyBorder="1" applyAlignment="1" applyProtection="1">
      <alignment horizontal="center" vertical="center"/>
      <protection hidden="1"/>
    </xf>
    <xf numFmtId="0" fontId="4" fillId="3" borderId="4" xfId="0" applyFont="1" applyFill="1" applyBorder="1" applyAlignment="1" applyProtection="1">
      <alignment horizontal="center" vertical="center"/>
      <protection hidden="1"/>
    </xf>
    <xf numFmtId="0" fontId="4" fillId="3" borderId="6" xfId="0" applyFont="1" applyFill="1" applyBorder="1" applyAlignment="1" applyProtection="1">
      <alignment horizontal="center" vertical="center"/>
      <protection hidden="1"/>
    </xf>
    <xf numFmtId="0" fontId="32" fillId="0" borderId="8" xfId="1" applyFont="1" applyFill="1" applyBorder="1" applyAlignment="1" applyProtection="1">
      <alignment horizontal="left" vertical="center" wrapText="1"/>
      <protection hidden="1"/>
    </xf>
    <xf numFmtId="0" fontId="32" fillId="0" borderId="9" xfId="1" applyFont="1" applyFill="1" applyBorder="1" applyAlignment="1" applyProtection="1">
      <alignment horizontal="left" vertical="center" wrapText="1"/>
      <protection hidden="1"/>
    </xf>
    <xf numFmtId="0" fontId="32" fillId="0" borderId="10" xfId="1" applyFont="1" applyFill="1" applyBorder="1" applyAlignment="1" applyProtection="1">
      <alignment horizontal="left" vertical="center" wrapText="1"/>
      <protection hidden="1"/>
    </xf>
    <xf numFmtId="0" fontId="32" fillId="0" borderId="7" xfId="1" applyFont="1" applyFill="1" applyBorder="1" applyAlignment="1" applyProtection="1">
      <alignment vertical="center" wrapText="1"/>
      <protection hidden="1"/>
    </xf>
    <xf numFmtId="0" fontId="32" fillId="0" borderId="0" xfId="1" applyFont="1" applyFill="1" applyBorder="1" applyAlignment="1" applyProtection="1">
      <alignment vertical="center" wrapText="1"/>
      <protection hidden="1"/>
    </xf>
    <xf numFmtId="0" fontId="32" fillId="0" borderId="5" xfId="1" applyFont="1" applyFill="1" applyBorder="1" applyAlignment="1" applyProtection="1">
      <alignment vertical="center" wrapText="1"/>
      <protection hidden="1"/>
    </xf>
    <xf numFmtId="0" fontId="32" fillId="0" borderId="5" xfId="1" applyFont="1" applyFill="1" applyBorder="1" applyAlignment="1" applyProtection="1">
      <alignment horizontal="left" vertical="center" wrapText="1"/>
      <protection hidden="1"/>
    </xf>
    <xf numFmtId="0" fontId="6" fillId="0" borderId="3" xfId="0" applyFont="1" applyFill="1" applyBorder="1" applyAlignment="1" applyProtection="1">
      <alignment horizontal="left" vertical="center" wrapText="1"/>
      <protection hidden="1"/>
    </xf>
    <xf numFmtId="0" fontId="6" fillId="0" borderId="4" xfId="0" applyFont="1" applyFill="1" applyBorder="1" applyAlignment="1" applyProtection="1">
      <alignment horizontal="left" vertical="center" wrapText="1"/>
      <protection hidden="1"/>
    </xf>
    <xf numFmtId="0" fontId="6" fillId="0" borderId="6" xfId="0" applyFont="1" applyFill="1" applyBorder="1" applyAlignment="1" applyProtection="1">
      <alignment horizontal="left" vertical="center" wrapText="1"/>
      <protection hidden="1"/>
    </xf>
  </cellXfs>
  <cellStyles count="6">
    <cellStyle name="Bad" xfId="4" builtinId="27"/>
    <cellStyle name="Good" xfId="3" builtinId="26"/>
    <cellStyle name="Hyperlink" xfId="1" builtinId="8"/>
    <cellStyle name="Neutral" xfId="5" builtinId="28"/>
    <cellStyle name="Normal" xfId="0" builtinId="0"/>
    <cellStyle name="Normal_Sheet1" xfId="2" xr:uid="{00000000-0005-0000-0000-000005000000}"/>
  </cellStyles>
  <dxfs count="1">
    <dxf>
      <font>
        <condense val="0"/>
        <extend val="0"/>
        <color indexed="13"/>
      </font>
      <fill>
        <patternFill>
          <bgColor indexed="1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backend!$N$2" lockText="1" noThreeD="1"/>
</file>

<file path=xl/ctrlProps/ctrlProp2.xml><?xml version="1.0" encoding="utf-8"?>
<formControlPr xmlns="http://schemas.microsoft.com/office/spreadsheetml/2009/9/main" objectType="CheckBox" fmlaLink="backend!$O$2"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insurance.ca.gov/"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219075</xdr:colOff>
          <xdr:row>15</xdr:row>
          <xdr:rowOff>123825</xdr:rowOff>
        </xdr:from>
        <xdr:to>
          <xdr:col>2</xdr:col>
          <xdr:colOff>400050</xdr:colOff>
          <xdr:row>15</xdr:row>
          <xdr:rowOff>342900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9</xdr:col>
      <xdr:colOff>464820</xdr:colOff>
      <xdr:row>0</xdr:row>
      <xdr:rowOff>198120</xdr:rowOff>
    </xdr:from>
    <xdr:to>
      <xdr:col>11</xdr:col>
      <xdr:colOff>137160</xdr:colOff>
      <xdr:row>5</xdr:row>
      <xdr:rowOff>22860</xdr:rowOff>
    </xdr:to>
    <xdr:pic>
      <xdr:nvPicPr>
        <xdr:cNvPr id="1220" name="Picture 41">
          <a:hlinkClick xmlns:r="http://schemas.openxmlformats.org/officeDocument/2006/relationships" r:id="rId1"/>
          <a:extLst>
            <a:ext uri="{FF2B5EF4-FFF2-40B4-BE49-F238E27FC236}">
              <a16:creationId xmlns:a16="http://schemas.microsoft.com/office/drawing/2014/main" id="{00000000-0008-0000-0000-0000C4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5846445" y="198120"/>
          <a:ext cx="843915" cy="843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209550</xdr:colOff>
          <xdr:row>19</xdr:row>
          <xdr:rowOff>152400</xdr:rowOff>
        </xdr:from>
        <xdr:to>
          <xdr:col>1</xdr:col>
          <xdr:colOff>571500</xdr:colOff>
          <xdr:row>20</xdr:row>
          <xdr:rowOff>19050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http://www.insurance.ca.gov/0400-news/0200-studies-reports/1100-statistical-plans/index.cfm"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fitToPage="1"/>
  </sheetPr>
  <dimension ref="A1:Q541"/>
  <sheetViews>
    <sheetView showGridLines="0" showRowColHeaders="0" tabSelected="1" showOutlineSymbols="0" workbookViewId="0">
      <selection activeCell="E26" sqref="E26:L26"/>
    </sheetView>
  </sheetViews>
  <sheetFormatPr defaultColWidth="0" defaultRowHeight="12.75" zeroHeight="1" x14ac:dyDescent="0.2"/>
  <cols>
    <col min="1" max="1" width="5" customWidth="1"/>
    <col min="2" max="3" width="9.140625" customWidth="1"/>
    <col min="4" max="4" width="7" customWidth="1"/>
    <col min="5" max="6" width="9.140625" customWidth="1"/>
    <col min="7" max="7" width="4.5703125" customWidth="1"/>
    <col min="8" max="8" width="14" customWidth="1"/>
    <col min="9" max="9" width="13.5703125" customWidth="1"/>
    <col min="10" max="10" width="7.42578125" customWidth="1"/>
    <col min="11" max="11" width="10.140625" customWidth="1"/>
    <col min="12" max="12" width="4.85546875" bestFit="1" customWidth="1"/>
    <col min="13" max="13" width="4.140625" customWidth="1"/>
    <col min="14" max="14" width="6.42578125" style="59" customWidth="1"/>
    <col min="15" max="16384" width="14.85546875" hidden="1"/>
  </cols>
  <sheetData>
    <row r="1" spans="2:14" ht="18" x14ac:dyDescent="0.25">
      <c r="B1" s="101" t="s">
        <v>0</v>
      </c>
      <c r="C1" s="101"/>
      <c r="D1" s="101"/>
      <c r="E1" s="101"/>
      <c r="F1" s="101"/>
      <c r="G1" s="101"/>
      <c r="H1" s="101"/>
      <c r="I1" s="101"/>
      <c r="J1" s="101"/>
      <c r="K1" s="101"/>
      <c r="L1" s="101"/>
      <c r="M1" s="39"/>
      <c r="N1" s="64"/>
    </row>
    <row r="2" spans="2:14" ht="18" customHeight="1" x14ac:dyDescent="0.25">
      <c r="B2" s="107" t="s">
        <v>383</v>
      </c>
      <c r="C2" s="107"/>
      <c r="D2" s="107"/>
      <c r="E2" s="107"/>
      <c r="F2" s="107"/>
      <c r="G2" s="107"/>
      <c r="H2" s="107"/>
      <c r="I2" s="107"/>
      <c r="J2" s="107"/>
      <c r="K2" s="107"/>
      <c r="L2" s="107"/>
      <c r="M2" s="44"/>
      <c r="N2" s="44"/>
    </row>
    <row r="3" spans="2:14" ht="15" x14ac:dyDescent="0.25">
      <c r="B3" s="1"/>
      <c r="C3" s="2"/>
      <c r="D3" s="2"/>
      <c r="E3" s="2"/>
      <c r="F3" s="2"/>
      <c r="G3" s="2"/>
      <c r="H3" s="2"/>
      <c r="I3" s="2"/>
      <c r="J3" s="2"/>
      <c r="K3" s="2"/>
      <c r="L3" s="2"/>
      <c r="M3" s="2"/>
      <c r="N3" s="49"/>
    </row>
    <row r="4" spans="2:14" ht="7.5" customHeight="1" x14ac:dyDescent="0.25">
      <c r="B4" s="1"/>
      <c r="C4" s="2"/>
      <c r="D4" s="2"/>
      <c r="E4" s="2"/>
      <c r="F4" s="2"/>
      <c r="G4" s="2"/>
      <c r="H4" s="2"/>
      <c r="I4" s="2"/>
      <c r="J4" s="2"/>
      <c r="K4" s="2"/>
      <c r="L4" s="2"/>
      <c r="M4" s="2"/>
      <c r="N4" s="49"/>
    </row>
    <row r="5" spans="2:14" ht="21.75" customHeight="1" x14ac:dyDescent="0.25">
      <c r="B5" s="104" t="s">
        <v>25</v>
      </c>
      <c r="C5" s="104"/>
      <c r="D5" s="104"/>
      <c r="E5" s="104"/>
      <c r="F5" s="104"/>
      <c r="G5" s="104"/>
      <c r="H5" s="104"/>
      <c r="I5" s="104"/>
      <c r="J5" s="104"/>
      <c r="K5" s="104"/>
      <c r="L5" s="104"/>
      <c r="M5" s="42"/>
      <c r="N5" s="42"/>
    </row>
    <row r="6" spans="2:14" ht="15.75" x14ac:dyDescent="0.25">
      <c r="B6" s="106"/>
      <c r="C6" s="106"/>
      <c r="D6" s="106"/>
      <c r="E6" s="106"/>
      <c r="F6" s="106"/>
      <c r="G6" s="106"/>
      <c r="H6" s="106"/>
      <c r="I6" s="106"/>
      <c r="J6" s="106"/>
      <c r="K6" s="106"/>
      <c r="L6" s="106"/>
      <c r="M6" s="3"/>
      <c r="N6" s="3"/>
    </row>
    <row r="7" spans="2:14" ht="114" customHeight="1" x14ac:dyDescent="0.2">
      <c r="B7" s="105" t="s">
        <v>1433</v>
      </c>
      <c r="C7" s="105"/>
      <c r="D7" s="105"/>
      <c r="E7" s="105"/>
      <c r="F7" s="105"/>
      <c r="G7" s="105"/>
      <c r="H7" s="105"/>
      <c r="I7" s="105"/>
      <c r="J7" s="105"/>
      <c r="K7" s="105"/>
      <c r="L7" s="105"/>
      <c r="M7" s="50"/>
      <c r="N7" s="50"/>
    </row>
    <row r="8" spans="2:14" ht="10.5" customHeight="1" x14ac:dyDescent="0.25">
      <c r="B8" s="71"/>
      <c r="C8" s="72"/>
      <c r="D8" s="72"/>
      <c r="E8" s="72"/>
      <c r="F8" s="72"/>
      <c r="G8" s="72"/>
      <c r="H8" s="72"/>
      <c r="I8" s="72"/>
      <c r="J8" s="72"/>
      <c r="K8" s="72"/>
      <c r="L8" s="72"/>
      <c r="M8" s="3"/>
      <c r="N8" s="3"/>
    </row>
    <row r="9" spans="2:14" ht="54" customHeight="1" x14ac:dyDescent="0.25">
      <c r="B9" s="108" t="s">
        <v>369</v>
      </c>
      <c r="C9" s="108"/>
      <c r="D9" s="108"/>
      <c r="E9" s="108"/>
      <c r="F9" s="108"/>
      <c r="G9" s="108"/>
      <c r="H9" s="108"/>
      <c r="I9" s="108"/>
      <c r="J9" s="108"/>
      <c r="K9" s="108"/>
      <c r="L9" s="108"/>
      <c r="M9" s="85"/>
      <c r="N9" s="85"/>
    </row>
    <row r="10" spans="2:14" ht="10.5" customHeight="1" x14ac:dyDescent="0.25">
      <c r="B10" s="71"/>
      <c r="C10" s="72"/>
      <c r="D10" s="72"/>
      <c r="E10" s="72"/>
      <c r="F10" s="72"/>
      <c r="G10" s="72"/>
      <c r="H10" s="72"/>
      <c r="I10" s="72"/>
      <c r="J10" s="72"/>
      <c r="K10" s="72"/>
      <c r="L10" s="72"/>
      <c r="M10" s="85"/>
      <c r="N10" s="85"/>
    </row>
    <row r="11" spans="2:14" ht="27.75" customHeight="1" x14ac:dyDescent="0.25">
      <c r="B11" s="109" t="s">
        <v>386</v>
      </c>
      <c r="C11" s="109"/>
      <c r="D11" s="109"/>
      <c r="E11" s="109"/>
      <c r="F11" s="109"/>
      <c r="G11" s="109"/>
      <c r="H11" s="109"/>
      <c r="I11" s="109"/>
      <c r="J11" s="109"/>
      <c r="K11" s="109"/>
      <c r="L11" s="109"/>
      <c r="M11" s="3"/>
      <c r="N11" s="3"/>
    </row>
    <row r="12" spans="2:14" ht="41.25" customHeight="1" x14ac:dyDescent="0.25">
      <c r="B12" s="110" t="s">
        <v>57</v>
      </c>
      <c r="C12" s="110"/>
      <c r="D12" s="110"/>
      <c r="E12" s="110"/>
      <c r="F12" s="110"/>
      <c r="G12" s="110"/>
      <c r="H12" s="110"/>
      <c r="I12" s="110"/>
      <c r="J12" s="110"/>
      <c r="K12" s="110"/>
      <c r="L12" s="110"/>
      <c r="M12" s="3"/>
      <c r="N12" s="3"/>
    </row>
    <row r="13" spans="2:14" ht="10.5" customHeight="1" x14ac:dyDescent="0.25">
      <c r="B13" s="73"/>
      <c r="C13" s="72"/>
      <c r="D13" s="72"/>
      <c r="E13" s="72"/>
      <c r="F13" s="72"/>
      <c r="G13" s="72"/>
      <c r="H13" s="72"/>
      <c r="I13" s="72"/>
      <c r="J13" s="72"/>
      <c r="K13" s="72"/>
      <c r="L13" s="72"/>
      <c r="M13" s="3"/>
      <c r="N13" s="3"/>
    </row>
    <row r="14" spans="2:14" ht="18" x14ac:dyDescent="0.25">
      <c r="B14" s="100" t="s">
        <v>27</v>
      </c>
      <c r="C14" s="100"/>
      <c r="D14" s="100"/>
      <c r="E14" s="100"/>
      <c r="F14" s="100"/>
      <c r="G14" s="100"/>
      <c r="H14" s="100"/>
      <c r="I14" s="100"/>
      <c r="J14" s="100"/>
      <c r="K14" s="100"/>
      <c r="L14" s="100"/>
      <c r="M14" s="43"/>
      <c r="N14" s="43"/>
    </row>
    <row r="15" spans="2:14" s="46" customFormat="1" ht="13.5" thickBot="1" x14ac:dyDescent="0.25">
      <c r="B15" s="38"/>
      <c r="C15" s="38"/>
      <c r="D15" s="38"/>
      <c r="E15" s="38"/>
      <c r="F15" s="38"/>
      <c r="G15" s="38"/>
      <c r="H15" s="38"/>
      <c r="I15" s="38"/>
      <c r="J15" s="38"/>
      <c r="K15" s="38"/>
      <c r="L15" s="38"/>
      <c r="M15" s="67"/>
      <c r="N15" s="67"/>
    </row>
    <row r="16" spans="2:14" ht="29.25" customHeight="1" x14ac:dyDescent="0.25">
      <c r="B16" s="63"/>
      <c r="C16" s="102" t="s">
        <v>387</v>
      </c>
      <c r="D16" s="103"/>
      <c r="E16" s="103"/>
      <c r="F16" s="103"/>
      <c r="G16" s="103"/>
      <c r="H16" s="103"/>
      <c r="I16" s="103"/>
      <c r="J16" s="103"/>
      <c r="K16" s="103"/>
      <c r="L16" s="103"/>
      <c r="M16" s="41"/>
      <c r="N16" s="51"/>
    </row>
    <row r="17" spans="2:17" ht="6.75" customHeight="1" x14ac:dyDescent="0.2">
      <c r="D17" s="28"/>
      <c r="E17" s="28"/>
      <c r="F17" s="28"/>
      <c r="G17" s="28"/>
      <c r="H17" s="28"/>
      <c r="I17" s="28"/>
      <c r="J17" s="28"/>
      <c r="K17" s="28"/>
      <c r="L17" s="28"/>
      <c r="M17" s="28"/>
      <c r="N17" s="52"/>
    </row>
    <row r="18" spans="2:17" ht="81.75" customHeight="1" x14ac:dyDescent="0.2">
      <c r="C18" s="117" t="s">
        <v>36</v>
      </c>
      <c r="D18" s="117"/>
      <c r="E18" s="117"/>
      <c r="F18" s="117"/>
      <c r="G18" s="117"/>
      <c r="H18" s="117"/>
      <c r="I18" s="117"/>
      <c r="J18" s="117"/>
      <c r="K18" s="117"/>
      <c r="L18" s="33"/>
      <c r="M18" s="33"/>
      <c r="N18" s="33"/>
    </row>
    <row r="19" spans="2:17" ht="10.5" customHeight="1" thickBot="1" x14ac:dyDescent="0.25">
      <c r="B19" s="34"/>
      <c r="C19" s="34"/>
      <c r="D19" s="115"/>
      <c r="E19" s="116"/>
      <c r="F19" s="116"/>
      <c r="G19" s="116"/>
      <c r="H19" s="116"/>
      <c r="I19" s="116"/>
      <c r="J19" s="116"/>
      <c r="K19" s="116"/>
      <c r="L19" s="35"/>
      <c r="M19" s="47"/>
      <c r="N19" s="53"/>
    </row>
    <row r="20" spans="2:17" ht="27.75" customHeight="1" x14ac:dyDescent="0.25">
      <c r="B20" s="46"/>
      <c r="C20" s="113" t="s">
        <v>29</v>
      </c>
      <c r="D20" s="113"/>
      <c r="E20" s="113"/>
      <c r="F20" s="113"/>
      <c r="G20" s="113"/>
      <c r="H20" s="113"/>
      <c r="I20" s="65"/>
      <c r="J20" s="66"/>
      <c r="K20" s="66"/>
      <c r="L20" s="66"/>
      <c r="M20" s="41"/>
      <c r="N20" s="51"/>
    </row>
    <row r="21" spans="2:17" ht="6.75" customHeight="1" x14ac:dyDescent="0.25">
      <c r="B21" s="46"/>
      <c r="C21" s="40"/>
      <c r="D21" s="41"/>
      <c r="E21" s="41"/>
      <c r="F21" s="41"/>
      <c r="G21" s="41"/>
      <c r="H21" s="41"/>
      <c r="I21" s="41"/>
      <c r="J21" s="41"/>
      <c r="K21" s="41"/>
      <c r="L21" s="41"/>
      <c r="M21" s="41"/>
      <c r="N21" s="51"/>
    </row>
    <row r="22" spans="2:17" ht="77.25" customHeight="1" x14ac:dyDescent="0.2">
      <c r="B22" s="46"/>
      <c r="C22" s="118" t="s">
        <v>1434</v>
      </c>
      <c r="D22" s="118"/>
      <c r="E22" s="118"/>
      <c r="F22" s="118"/>
      <c r="G22" s="118"/>
      <c r="H22" s="118"/>
      <c r="I22" s="118"/>
      <c r="J22" s="118"/>
      <c r="K22" s="118"/>
      <c r="L22" s="47"/>
      <c r="M22" s="47"/>
      <c r="N22" s="53"/>
    </row>
    <row r="23" spans="2:17" ht="63.75" customHeight="1" x14ac:dyDescent="0.25">
      <c r="B23" s="46"/>
      <c r="C23" s="114" t="str">
        <f>IF(backend!$Q$2=0,$P$23,IF(backend!$Q$2&gt;0,$Q$23,$P$23))</f>
        <v>Our company is ADMITTED to transact workers’ compensation insurance in California, HOWEVER, WE HAVE NO EXISTING BUSINESS IN WORKERS' COMPENSATION INSURANCE (as determined by our company’s California State Page Exhibit – Line 16).  We are providing the contact information for our company's Claims Manager or Regulatory Affairs Manager.</v>
      </c>
      <c r="D23" s="114"/>
      <c r="E23" s="114"/>
      <c r="F23" s="114"/>
      <c r="G23" s="114"/>
      <c r="H23" s="114"/>
      <c r="I23" s="114"/>
      <c r="J23" s="114"/>
      <c r="K23" s="114"/>
      <c r="L23" s="47"/>
      <c r="M23" s="47"/>
      <c r="N23" s="53"/>
      <c r="O23" s="76">
        <f>IF(AND(backend!$Q$2&gt;0,backend!$N$2=FALSE),1,0)</f>
        <v>0</v>
      </c>
      <c r="P23" s="77" t="s">
        <v>35</v>
      </c>
      <c r="Q23" s="78" t="s">
        <v>388</v>
      </c>
    </row>
    <row r="24" spans="2:17" ht="12.75" customHeight="1" thickBot="1" x14ac:dyDescent="0.25">
      <c r="B24" s="34"/>
      <c r="C24" s="36"/>
      <c r="D24" s="36"/>
      <c r="E24" s="36"/>
      <c r="F24" s="36"/>
      <c r="G24" s="36"/>
      <c r="H24" s="36"/>
      <c r="I24" s="36"/>
      <c r="J24" s="36"/>
      <c r="K24" s="36"/>
      <c r="L24" s="37"/>
      <c r="M24" s="37"/>
      <c r="N24" s="54"/>
      <c r="O24" s="29"/>
    </row>
    <row r="25" spans="2:17" x14ac:dyDescent="0.2">
      <c r="B25" s="4"/>
      <c r="C25" s="4"/>
      <c r="D25" s="4"/>
      <c r="E25" s="69" t="s">
        <v>38</v>
      </c>
      <c r="F25" s="69"/>
      <c r="G25" s="69"/>
      <c r="H25" s="69"/>
      <c r="I25" s="69"/>
      <c r="J25" s="69"/>
      <c r="K25" s="69"/>
      <c r="L25" s="69"/>
      <c r="M25" s="4"/>
      <c r="N25" s="55"/>
    </row>
    <row r="26" spans="2:17" ht="18" customHeight="1" x14ac:dyDescent="0.2">
      <c r="B26" s="5" t="s">
        <v>10</v>
      </c>
      <c r="C26" s="4"/>
      <c r="D26" s="4"/>
      <c r="E26" s="121"/>
      <c r="F26" s="121"/>
      <c r="G26" s="121"/>
      <c r="H26" s="121"/>
      <c r="I26" s="121"/>
      <c r="J26" s="121"/>
      <c r="K26" s="121"/>
      <c r="L26" s="121"/>
      <c r="M26" s="68"/>
      <c r="N26" s="56"/>
    </row>
    <row r="27" spans="2:17" x14ac:dyDescent="0.2">
      <c r="B27" s="5"/>
      <c r="C27" s="4"/>
      <c r="D27" s="4"/>
      <c r="E27" s="7"/>
      <c r="F27" s="7"/>
      <c r="G27" s="7"/>
      <c r="H27" s="7"/>
      <c r="I27" s="7"/>
      <c r="J27" s="7"/>
      <c r="K27" s="7"/>
      <c r="L27" s="7"/>
      <c r="M27" s="7"/>
      <c r="N27" s="56"/>
    </row>
    <row r="28" spans="2:17" x14ac:dyDescent="0.2">
      <c r="B28" s="5" t="s">
        <v>1</v>
      </c>
      <c r="C28" s="8"/>
      <c r="D28" s="4"/>
      <c r="E28" s="122" t="str">
        <f>IF(ISNA(VLOOKUP(acknowledgement!$E$26,$C$66:$I$542,7,FALSE)),"",(VLOOKUP(acknowledgement!$E$26,$C$66:$I$542,7,FALSE)))</f>
        <v/>
      </c>
      <c r="F28" s="122"/>
      <c r="G28" s="122"/>
      <c r="H28" s="122"/>
      <c r="I28" s="94"/>
      <c r="J28" s="95" t="s">
        <v>370</v>
      </c>
      <c r="K28" s="96" t="str">
        <f>IF(ISNA(VLOOKUP(acknowledgement!$E$26,$C$66:$J$542,8,FALSE)),"",VLOOKUP(acknowledgement!$E$26,$C$66:$J$542,8,FALSE))</f>
        <v/>
      </c>
      <c r="L28" s="93"/>
      <c r="M28" s="9"/>
      <c r="N28" s="57"/>
    </row>
    <row r="29" spans="2:17" x14ac:dyDescent="0.2">
      <c r="B29" s="5"/>
      <c r="C29" s="8"/>
      <c r="D29" s="4"/>
      <c r="E29" s="10"/>
      <c r="F29" s="10"/>
      <c r="G29" s="10"/>
      <c r="H29" s="10"/>
      <c r="I29" s="11"/>
      <c r="J29" s="11"/>
      <c r="K29" s="12"/>
      <c r="L29" s="9"/>
      <c r="M29" s="9"/>
      <c r="N29" s="57"/>
    </row>
    <row r="30" spans="2:17" ht="12.75" customHeight="1" x14ac:dyDescent="0.2">
      <c r="B30" s="5" t="s">
        <v>11</v>
      </c>
      <c r="C30" s="4"/>
      <c r="D30" s="9"/>
      <c r="E30" s="112"/>
      <c r="F30" s="112"/>
      <c r="G30" s="112"/>
      <c r="H30" s="112"/>
      <c r="I30" s="112"/>
      <c r="J30" s="112"/>
      <c r="K30" s="112"/>
      <c r="L30" s="112"/>
      <c r="M30" s="68"/>
      <c r="N30" s="56"/>
    </row>
    <row r="31" spans="2:17" s="27" customFormat="1" x14ac:dyDescent="0.2">
      <c r="B31" s="5"/>
      <c r="C31" s="4"/>
      <c r="D31" s="9"/>
      <c r="E31" s="7"/>
      <c r="F31" s="7"/>
      <c r="G31" s="7"/>
      <c r="H31" s="7"/>
      <c r="I31" s="7"/>
      <c r="J31" s="7"/>
      <c r="K31" s="7"/>
      <c r="L31" s="7"/>
      <c r="M31" s="7"/>
      <c r="N31" s="56"/>
    </row>
    <row r="32" spans="2:17" x14ac:dyDescent="0.2">
      <c r="B32" s="13" t="s">
        <v>2</v>
      </c>
      <c r="C32" s="4"/>
      <c r="D32" s="9"/>
      <c r="E32" s="112"/>
      <c r="F32" s="112"/>
      <c r="G32" s="112"/>
      <c r="H32" s="112"/>
      <c r="I32" s="14"/>
      <c r="J32" s="7"/>
      <c r="K32" s="15"/>
      <c r="L32" s="10"/>
      <c r="M32" s="10"/>
      <c r="N32" s="58"/>
    </row>
    <row r="33" spans="2:14" x14ac:dyDescent="0.2">
      <c r="B33" s="5"/>
      <c r="C33" s="4"/>
      <c r="D33" s="4"/>
      <c r="E33" s="4"/>
      <c r="F33" s="4"/>
      <c r="G33" s="4"/>
      <c r="H33" s="4"/>
      <c r="I33" s="4"/>
      <c r="J33" s="4"/>
      <c r="K33" s="4"/>
      <c r="L33" s="4"/>
      <c r="M33" s="4"/>
      <c r="N33" s="55"/>
    </row>
    <row r="34" spans="2:14" x14ac:dyDescent="0.2">
      <c r="B34" s="16" t="s">
        <v>3</v>
      </c>
      <c r="C34" s="17"/>
      <c r="D34" s="17"/>
      <c r="E34" s="6"/>
      <c r="F34" s="17"/>
      <c r="G34" s="17"/>
      <c r="H34" s="18" t="s">
        <v>4</v>
      </c>
      <c r="I34" s="19"/>
      <c r="J34" s="4"/>
      <c r="K34" s="4"/>
      <c r="L34" s="4"/>
      <c r="M34" s="4"/>
      <c r="N34" s="55"/>
    </row>
    <row r="35" spans="2:14" x14ac:dyDescent="0.2">
      <c r="B35" s="5"/>
      <c r="C35" s="4"/>
      <c r="D35" s="4"/>
      <c r="E35" s="4"/>
      <c r="F35" s="4"/>
      <c r="G35" s="4"/>
      <c r="H35" s="4"/>
      <c r="I35" s="4"/>
      <c r="J35" s="4"/>
      <c r="K35" s="4"/>
      <c r="L35" s="4"/>
      <c r="M35" s="4"/>
      <c r="N35" s="55"/>
    </row>
    <row r="36" spans="2:14" x14ac:dyDescent="0.2">
      <c r="B36" s="5" t="s">
        <v>28</v>
      </c>
      <c r="C36" s="4"/>
      <c r="D36" s="9"/>
      <c r="E36" s="112"/>
      <c r="F36" s="112"/>
      <c r="G36" s="112"/>
      <c r="H36" s="112"/>
      <c r="I36" s="112"/>
      <c r="J36" s="112"/>
      <c r="K36" s="112"/>
      <c r="L36" s="112"/>
      <c r="M36" s="68"/>
      <c r="N36" s="56"/>
    </row>
    <row r="37" spans="2:14" x14ac:dyDescent="0.2">
      <c r="B37" s="20"/>
      <c r="C37" s="17"/>
      <c r="D37" s="17"/>
      <c r="E37" s="17"/>
      <c r="F37" s="17"/>
      <c r="G37" s="17"/>
      <c r="H37" s="17"/>
      <c r="I37" s="17"/>
      <c r="J37" s="17"/>
      <c r="K37" s="17"/>
      <c r="L37" s="17"/>
      <c r="M37" s="17"/>
    </row>
    <row r="38" spans="2:14" x14ac:dyDescent="0.2">
      <c r="B38" s="5" t="s">
        <v>5</v>
      </c>
      <c r="C38" s="4"/>
      <c r="D38" s="9"/>
      <c r="E38" s="112"/>
      <c r="F38" s="112"/>
      <c r="G38" s="112"/>
      <c r="H38" s="112"/>
      <c r="I38" s="112"/>
      <c r="J38" s="112"/>
      <c r="K38" s="112"/>
      <c r="L38" s="112"/>
      <c r="M38" s="68"/>
      <c r="N38" s="56"/>
    </row>
    <row r="39" spans="2:14" x14ac:dyDescent="0.2">
      <c r="B39" s="20"/>
      <c r="C39" s="17"/>
      <c r="D39" s="17"/>
      <c r="E39" s="17"/>
      <c r="F39" s="17"/>
      <c r="G39" s="17"/>
      <c r="H39" s="17"/>
      <c r="I39" s="17"/>
      <c r="J39" s="17"/>
      <c r="K39" s="17"/>
      <c r="L39" s="17"/>
      <c r="M39" s="17"/>
    </row>
    <row r="40" spans="2:14" x14ac:dyDescent="0.2">
      <c r="B40" s="21" t="s">
        <v>6</v>
      </c>
      <c r="C40" s="4"/>
      <c r="D40" s="9"/>
      <c r="E40" s="120"/>
      <c r="F40" s="112"/>
      <c r="G40" s="112"/>
      <c r="H40" s="112"/>
      <c r="I40" s="4"/>
      <c r="J40" s="4"/>
      <c r="K40" s="4"/>
      <c r="L40" s="4"/>
      <c r="M40" s="4"/>
      <c r="N40" s="55"/>
    </row>
    <row r="41" spans="2:14" x14ac:dyDescent="0.2">
      <c r="B41" s="5"/>
      <c r="C41" s="4"/>
      <c r="D41" s="4"/>
      <c r="E41" s="4"/>
      <c r="F41" s="4"/>
      <c r="G41" s="4"/>
      <c r="H41" s="4"/>
      <c r="I41" s="4"/>
      <c r="J41" s="4"/>
      <c r="K41" s="4"/>
      <c r="L41" s="4"/>
      <c r="M41" s="4"/>
      <c r="N41" s="55"/>
    </row>
    <row r="42" spans="2:14" x14ac:dyDescent="0.2">
      <c r="B42" s="21" t="s">
        <v>7</v>
      </c>
      <c r="C42" s="4"/>
      <c r="D42" s="9"/>
      <c r="E42" s="111"/>
      <c r="F42" s="111"/>
      <c r="G42" s="111"/>
      <c r="H42" s="111"/>
      <c r="I42" s="4"/>
      <c r="J42" s="22" t="s">
        <v>8</v>
      </c>
      <c r="K42" s="23"/>
      <c r="L42" s="4"/>
      <c r="M42" s="4"/>
      <c r="N42" s="55"/>
    </row>
    <row r="43" spans="2:14" x14ac:dyDescent="0.2">
      <c r="B43" s="5"/>
      <c r="C43" s="4"/>
      <c r="D43" s="4"/>
      <c r="E43" s="4"/>
      <c r="F43" s="4"/>
      <c r="G43" s="4"/>
      <c r="H43" s="4"/>
      <c r="I43" s="4"/>
      <c r="J43" s="4"/>
      <c r="K43" s="4"/>
      <c r="L43" s="4"/>
      <c r="M43" s="4"/>
      <c r="N43" s="55"/>
    </row>
    <row r="44" spans="2:14" x14ac:dyDescent="0.2">
      <c r="B44" s="21" t="s">
        <v>9</v>
      </c>
      <c r="C44" s="4"/>
      <c r="D44" s="9"/>
      <c r="E44" s="111"/>
      <c r="F44" s="111"/>
      <c r="G44" s="111"/>
      <c r="H44" s="111"/>
      <c r="I44" s="24"/>
      <c r="J44" s="25"/>
      <c r="K44" s="24"/>
      <c r="L44" s="24"/>
      <c r="M44" s="24"/>
      <c r="N44" s="60"/>
    </row>
    <row r="45" spans="2:14" x14ac:dyDescent="0.2">
      <c r="B45" s="5"/>
      <c r="C45" s="119"/>
      <c r="D45" s="119"/>
      <c r="E45" s="119"/>
      <c r="F45" s="119"/>
      <c r="G45" s="9"/>
      <c r="H45" s="119"/>
      <c r="I45" s="119"/>
      <c r="J45" s="9"/>
      <c r="K45" s="119"/>
      <c r="L45" s="119"/>
      <c r="M45" s="45"/>
      <c r="N45" s="61"/>
    </row>
    <row r="46" spans="2:14" x14ac:dyDescent="0.2">
      <c r="B46" s="21" t="s">
        <v>26</v>
      </c>
      <c r="C46" s="4"/>
      <c r="D46" s="9"/>
      <c r="E46" s="99"/>
      <c r="F46" s="99"/>
      <c r="G46" s="99"/>
      <c r="H46" s="99"/>
      <c r="I46" s="9"/>
      <c r="J46" s="9"/>
      <c r="K46" s="9"/>
      <c r="L46" s="9"/>
      <c r="M46" s="9"/>
      <c r="N46" s="57"/>
    </row>
    <row r="47" spans="2:14" ht="13.5" thickBot="1" x14ac:dyDescent="0.25">
      <c r="B47" s="26"/>
      <c r="C47" s="25"/>
      <c r="D47" s="25"/>
      <c r="E47" s="25"/>
      <c r="F47" s="25"/>
      <c r="G47" s="25"/>
      <c r="H47" s="25"/>
      <c r="I47" s="25"/>
      <c r="J47" s="25"/>
      <c r="K47" s="25"/>
      <c r="L47" s="25"/>
      <c r="M47" s="25"/>
      <c r="N47" s="62"/>
    </row>
    <row r="48" spans="2:14" ht="22.5" customHeight="1" thickTop="1" x14ac:dyDescent="0.25">
      <c r="B48" s="127" t="s">
        <v>47</v>
      </c>
      <c r="C48" s="128"/>
      <c r="D48" s="128"/>
      <c r="E48" s="128"/>
      <c r="F48" s="128"/>
      <c r="G48" s="128"/>
      <c r="H48" s="128"/>
      <c r="I48" s="128"/>
      <c r="J48" s="128"/>
      <c r="K48" s="128"/>
      <c r="L48" s="128"/>
      <c r="M48" s="129"/>
      <c r="N48" s="48"/>
    </row>
    <row r="49" spans="2:14" ht="31.5" customHeight="1" thickBot="1" x14ac:dyDescent="0.25">
      <c r="B49" s="130" t="s">
        <v>368</v>
      </c>
      <c r="C49" s="131"/>
      <c r="D49" s="131"/>
      <c r="E49" s="131"/>
      <c r="F49" s="131"/>
      <c r="G49" s="131"/>
      <c r="H49" s="131"/>
      <c r="I49" s="131"/>
      <c r="J49" s="131"/>
      <c r="K49" s="131"/>
      <c r="L49" s="131"/>
      <c r="M49" s="132"/>
      <c r="N49" s="48"/>
    </row>
    <row r="50" spans="2:14" ht="24" customHeight="1" thickTop="1" x14ac:dyDescent="0.2">
      <c r="B50" s="133" t="s">
        <v>48</v>
      </c>
      <c r="C50" s="134"/>
      <c r="D50" s="134"/>
      <c r="E50" s="134"/>
      <c r="F50" s="134"/>
      <c r="G50" s="134"/>
      <c r="H50" s="134"/>
      <c r="I50" s="134"/>
      <c r="J50" s="134"/>
      <c r="K50" s="134"/>
      <c r="L50" s="134"/>
      <c r="M50" s="135"/>
      <c r="N50" s="48"/>
    </row>
    <row r="51" spans="2:14" ht="35.25" customHeight="1" thickBot="1" x14ac:dyDescent="0.25">
      <c r="B51" s="149" t="s">
        <v>367</v>
      </c>
      <c r="C51" s="150"/>
      <c r="D51" s="150"/>
      <c r="E51" s="150"/>
      <c r="F51" s="150"/>
      <c r="G51" s="150"/>
      <c r="H51" s="150"/>
      <c r="I51" s="150"/>
      <c r="J51" s="150"/>
      <c r="K51" s="150"/>
      <c r="L51" s="150"/>
      <c r="M51" s="151"/>
      <c r="N51" s="48"/>
    </row>
    <row r="52" spans="2:14" ht="28.5" customHeight="1" thickTop="1" x14ac:dyDescent="0.2">
      <c r="B52" s="136" t="s">
        <v>49</v>
      </c>
      <c r="C52" s="137"/>
      <c r="D52" s="137"/>
      <c r="E52" s="137"/>
      <c r="F52" s="137"/>
      <c r="G52" s="137"/>
      <c r="H52" s="137"/>
      <c r="I52" s="137"/>
      <c r="J52" s="137"/>
      <c r="K52" s="137"/>
      <c r="L52" s="137"/>
      <c r="M52" s="138"/>
      <c r="N52" s="48"/>
    </row>
    <row r="53" spans="2:14" ht="23.25" customHeight="1" thickBot="1" x14ac:dyDescent="0.25">
      <c r="B53" s="139" t="s">
        <v>50</v>
      </c>
      <c r="C53" s="140"/>
      <c r="D53" s="140"/>
      <c r="E53" s="140"/>
      <c r="F53" s="140"/>
      <c r="G53" s="140"/>
      <c r="H53" s="140"/>
      <c r="I53" s="140"/>
      <c r="J53" s="140"/>
      <c r="K53" s="140"/>
      <c r="L53" s="140"/>
      <c r="M53" s="141"/>
      <c r="N53" s="48"/>
    </row>
    <row r="54" spans="2:14" ht="31.5" customHeight="1" thickTop="1" x14ac:dyDescent="0.2">
      <c r="B54" s="142" t="s">
        <v>384</v>
      </c>
      <c r="C54" s="143"/>
      <c r="D54" s="143"/>
      <c r="E54" s="143"/>
      <c r="F54" s="143"/>
      <c r="G54" s="143"/>
      <c r="H54" s="143"/>
      <c r="I54" s="143"/>
      <c r="J54" s="143"/>
      <c r="K54" s="143"/>
      <c r="L54" s="143"/>
      <c r="M54" s="144"/>
      <c r="N54" s="48"/>
    </row>
    <row r="55" spans="2:14" ht="31.5" customHeight="1" x14ac:dyDescent="0.2">
      <c r="B55" s="145" t="s">
        <v>51</v>
      </c>
      <c r="C55" s="146"/>
      <c r="D55" s="146"/>
      <c r="E55" s="146"/>
      <c r="F55" s="146"/>
      <c r="G55" s="146"/>
      <c r="H55" s="146"/>
      <c r="I55" s="146"/>
      <c r="J55" s="146"/>
      <c r="K55" s="146"/>
      <c r="L55" s="146"/>
      <c r="M55" s="147"/>
      <c r="N55" s="48"/>
    </row>
    <row r="56" spans="2:14" ht="33.75" customHeight="1" x14ac:dyDescent="0.2">
      <c r="B56" s="123" t="s">
        <v>1435</v>
      </c>
      <c r="C56" s="124"/>
      <c r="D56" s="124"/>
      <c r="E56" s="124"/>
      <c r="F56" s="124"/>
      <c r="G56" s="124"/>
      <c r="H56" s="124"/>
      <c r="I56" s="124"/>
      <c r="J56" s="124"/>
      <c r="K56" s="124"/>
      <c r="L56" s="124"/>
      <c r="M56" s="148"/>
      <c r="N56" s="48"/>
    </row>
    <row r="57" spans="2:14" ht="33.75" customHeight="1" x14ac:dyDescent="0.2">
      <c r="B57" s="123" t="s">
        <v>52</v>
      </c>
      <c r="C57" s="124"/>
      <c r="D57" s="124"/>
      <c r="E57" s="124"/>
      <c r="F57" s="124"/>
      <c r="G57" s="124"/>
      <c r="H57" s="124"/>
      <c r="I57" s="124"/>
      <c r="J57" s="124"/>
      <c r="K57" s="124"/>
      <c r="L57" s="124"/>
      <c r="M57" s="148"/>
      <c r="N57" s="48"/>
    </row>
    <row r="58" spans="2:14" ht="23.25" customHeight="1" x14ac:dyDescent="0.2">
      <c r="B58" s="123" t="s">
        <v>385</v>
      </c>
      <c r="C58" s="124"/>
      <c r="D58" s="124"/>
      <c r="E58" s="124"/>
      <c r="F58" s="124"/>
      <c r="G58" s="124"/>
      <c r="H58" s="124"/>
      <c r="I58" s="124"/>
      <c r="J58" s="124"/>
      <c r="K58" s="124"/>
      <c r="L58" s="124"/>
      <c r="M58" s="148"/>
      <c r="N58" s="48"/>
    </row>
    <row r="59" spans="2:14" ht="37.5" customHeight="1" x14ac:dyDescent="0.2">
      <c r="B59" s="123" t="s">
        <v>1436</v>
      </c>
      <c r="C59" s="124"/>
      <c r="D59" s="124"/>
      <c r="E59" s="124"/>
      <c r="F59" s="124"/>
      <c r="G59" s="124"/>
      <c r="H59" s="124"/>
      <c r="I59" s="124"/>
      <c r="J59" s="124"/>
      <c r="K59" s="124"/>
      <c r="L59" s="124"/>
      <c r="M59" s="148"/>
      <c r="N59" s="48"/>
    </row>
    <row r="60" spans="2:14" ht="37.5" customHeight="1" x14ac:dyDescent="0.2">
      <c r="B60" s="123" t="s">
        <v>53</v>
      </c>
      <c r="C60" s="124"/>
      <c r="D60" s="124"/>
      <c r="E60" s="124"/>
      <c r="F60" s="124"/>
      <c r="G60" s="124"/>
      <c r="H60" s="124"/>
      <c r="I60" s="124"/>
      <c r="J60" s="124"/>
      <c r="K60" s="124"/>
      <c r="L60" s="124"/>
      <c r="M60" s="74"/>
      <c r="N60" s="48"/>
    </row>
    <row r="61" spans="2:14" ht="37.5" customHeight="1" x14ac:dyDescent="0.2">
      <c r="B61" s="123" t="s">
        <v>1437</v>
      </c>
      <c r="C61" s="124"/>
      <c r="D61" s="124"/>
      <c r="E61" s="124"/>
      <c r="F61" s="124"/>
      <c r="G61" s="124"/>
      <c r="H61" s="124"/>
      <c r="I61" s="124"/>
      <c r="J61" s="124"/>
      <c r="K61" s="124"/>
      <c r="L61" s="124"/>
      <c r="M61" s="74"/>
      <c r="N61" s="48"/>
    </row>
    <row r="62" spans="2:14" ht="37.5" customHeight="1" thickBot="1" x14ac:dyDescent="0.25">
      <c r="B62" s="125" t="s">
        <v>1438</v>
      </c>
      <c r="C62" s="126"/>
      <c r="D62" s="126"/>
      <c r="E62" s="126"/>
      <c r="F62" s="126"/>
      <c r="G62" s="126"/>
      <c r="H62" s="126"/>
      <c r="I62" s="126"/>
      <c r="J62" s="126"/>
      <c r="K62" s="126"/>
      <c r="L62" s="126"/>
      <c r="M62" s="75"/>
      <c r="N62" s="48"/>
    </row>
    <row r="63" spans="2:14" ht="39.75" customHeight="1" thickTop="1" x14ac:dyDescent="0.2">
      <c r="C63" s="30"/>
    </row>
    <row r="64" spans="2:14" hidden="1" x14ac:dyDescent="0.2">
      <c r="C64" s="30"/>
    </row>
    <row r="65" spans="2:14" hidden="1" x14ac:dyDescent="0.2">
      <c r="B65" s="70"/>
      <c r="C65" t="s">
        <v>14</v>
      </c>
      <c r="D65" t="s">
        <v>40</v>
      </c>
      <c r="E65" t="s">
        <v>54</v>
      </c>
      <c r="F65" t="s">
        <v>43</v>
      </c>
      <c r="G65" t="s">
        <v>42</v>
      </c>
      <c r="H65" t="s">
        <v>41</v>
      </c>
      <c r="I65" t="s">
        <v>39</v>
      </c>
      <c r="J65" t="s">
        <v>389</v>
      </c>
      <c r="M65" s="59"/>
      <c r="N65"/>
    </row>
    <row r="66" spans="2:14" hidden="1" x14ac:dyDescent="0.2">
      <c r="C66" t="s">
        <v>864</v>
      </c>
      <c r="D66" t="s">
        <v>44</v>
      </c>
      <c r="E66" t="s">
        <v>55</v>
      </c>
      <c r="F66" t="s">
        <v>46</v>
      </c>
      <c r="G66" t="s">
        <v>45</v>
      </c>
      <c r="H66">
        <v>9</v>
      </c>
      <c r="I66">
        <v>32220</v>
      </c>
      <c r="J66">
        <v>69</v>
      </c>
      <c r="M66" s="59"/>
      <c r="N66"/>
    </row>
    <row r="67" spans="2:14" hidden="1" x14ac:dyDescent="0.2">
      <c r="C67" t="s">
        <v>752</v>
      </c>
      <c r="D67" t="s">
        <v>44</v>
      </c>
      <c r="E67" t="s">
        <v>55</v>
      </c>
      <c r="F67" t="s">
        <v>46</v>
      </c>
      <c r="G67" t="s">
        <v>45</v>
      </c>
      <c r="H67">
        <v>9</v>
      </c>
      <c r="I67">
        <v>20796</v>
      </c>
      <c r="J67">
        <v>69</v>
      </c>
      <c r="M67" s="59"/>
      <c r="N67"/>
    </row>
    <row r="68" spans="2:14" hidden="1" x14ac:dyDescent="0.2">
      <c r="C68" t="s">
        <v>780</v>
      </c>
      <c r="D68" t="s">
        <v>44</v>
      </c>
      <c r="E68" t="s">
        <v>55</v>
      </c>
      <c r="F68" t="s">
        <v>46</v>
      </c>
      <c r="G68" t="s">
        <v>45</v>
      </c>
      <c r="H68">
        <v>9</v>
      </c>
      <c r="I68">
        <v>20010</v>
      </c>
      <c r="J68">
        <v>225</v>
      </c>
      <c r="M68" s="59"/>
      <c r="N68"/>
    </row>
    <row r="69" spans="2:14" hidden="1" x14ac:dyDescent="0.2">
      <c r="C69" t="s">
        <v>568</v>
      </c>
      <c r="D69" t="s">
        <v>44</v>
      </c>
      <c r="E69" t="s">
        <v>55</v>
      </c>
      <c r="F69" t="s">
        <v>46</v>
      </c>
      <c r="G69" t="s">
        <v>45</v>
      </c>
      <c r="H69">
        <v>9</v>
      </c>
      <c r="I69">
        <v>10166</v>
      </c>
      <c r="J69">
        <v>572</v>
      </c>
      <c r="M69" s="59"/>
      <c r="N69"/>
    </row>
    <row r="70" spans="2:14" hidden="1" x14ac:dyDescent="0.2">
      <c r="C70" t="s">
        <v>614</v>
      </c>
      <c r="D70" t="s">
        <v>44</v>
      </c>
      <c r="E70" t="s">
        <v>55</v>
      </c>
      <c r="F70" t="s">
        <v>46</v>
      </c>
      <c r="G70" t="s">
        <v>45</v>
      </c>
      <c r="H70">
        <v>9</v>
      </c>
      <c r="I70">
        <v>26379</v>
      </c>
      <c r="J70">
        <v>4234</v>
      </c>
      <c r="M70" s="59"/>
      <c r="N70"/>
    </row>
    <row r="71" spans="2:14" hidden="1" x14ac:dyDescent="0.2">
      <c r="C71" t="s">
        <v>797</v>
      </c>
      <c r="D71" t="s">
        <v>44</v>
      </c>
      <c r="E71" t="s">
        <v>55</v>
      </c>
      <c r="F71" t="s">
        <v>46</v>
      </c>
      <c r="G71" t="s">
        <v>45</v>
      </c>
      <c r="H71">
        <v>9</v>
      </c>
      <c r="I71">
        <v>22667</v>
      </c>
      <c r="J71">
        <v>626</v>
      </c>
      <c r="M71" s="59"/>
      <c r="N71"/>
    </row>
    <row r="72" spans="2:14" hidden="1" x14ac:dyDescent="0.2">
      <c r="C72" t="s">
        <v>716</v>
      </c>
      <c r="D72" t="s">
        <v>44</v>
      </c>
      <c r="E72" t="s">
        <v>55</v>
      </c>
      <c r="F72" t="s">
        <v>46</v>
      </c>
      <c r="G72" t="s">
        <v>45</v>
      </c>
      <c r="H72">
        <v>9</v>
      </c>
      <c r="I72">
        <v>20702</v>
      </c>
      <c r="J72">
        <v>626</v>
      </c>
      <c r="M72" s="59"/>
      <c r="N72"/>
    </row>
    <row r="73" spans="2:14" hidden="1" x14ac:dyDescent="0.2">
      <c r="C73" t="s">
        <v>812</v>
      </c>
      <c r="D73" t="s">
        <v>44</v>
      </c>
      <c r="E73" t="s">
        <v>55</v>
      </c>
      <c r="F73" t="s">
        <v>46</v>
      </c>
      <c r="G73" t="s">
        <v>45</v>
      </c>
      <c r="H73">
        <v>9</v>
      </c>
      <c r="I73">
        <v>20699</v>
      </c>
      <c r="J73">
        <v>626</v>
      </c>
      <c r="M73" s="59"/>
      <c r="N73"/>
    </row>
    <row r="74" spans="2:14" hidden="1" x14ac:dyDescent="0.2">
      <c r="C74" t="s">
        <v>611</v>
      </c>
      <c r="D74" t="s">
        <v>44</v>
      </c>
      <c r="E74" t="s">
        <v>55</v>
      </c>
      <c r="F74" t="s">
        <v>46</v>
      </c>
      <c r="G74" t="s">
        <v>45</v>
      </c>
      <c r="H74">
        <v>9</v>
      </c>
      <c r="I74">
        <v>19984</v>
      </c>
      <c r="J74">
        <v>594</v>
      </c>
      <c r="M74" s="59"/>
      <c r="N74"/>
    </row>
    <row r="75" spans="2:14" hidden="1" x14ac:dyDescent="0.2">
      <c r="C75" t="s">
        <v>655</v>
      </c>
      <c r="D75" t="s">
        <v>44</v>
      </c>
      <c r="E75" t="s">
        <v>55</v>
      </c>
      <c r="F75" t="s">
        <v>46</v>
      </c>
      <c r="G75" t="s">
        <v>45</v>
      </c>
      <c r="H75">
        <v>9</v>
      </c>
      <c r="I75">
        <v>10014</v>
      </c>
      <c r="J75">
        <v>65</v>
      </c>
      <c r="M75" s="59"/>
      <c r="N75"/>
    </row>
    <row r="76" spans="2:14" hidden="1" x14ac:dyDescent="0.2">
      <c r="C76" t="s">
        <v>477</v>
      </c>
      <c r="D76" t="s">
        <v>44</v>
      </c>
      <c r="E76" t="s">
        <v>55</v>
      </c>
      <c r="F76" t="s">
        <v>46</v>
      </c>
      <c r="G76" t="s">
        <v>45</v>
      </c>
      <c r="H76">
        <v>9</v>
      </c>
      <c r="I76">
        <v>19402</v>
      </c>
      <c r="J76">
        <v>12</v>
      </c>
      <c r="M76" s="59"/>
      <c r="N76"/>
    </row>
    <row r="77" spans="2:14" hidden="1" x14ac:dyDescent="0.2">
      <c r="C77" t="s">
        <v>753</v>
      </c>
      <c r="D77" t="s">
        <v>44</v>
      </c>
      <c r="E77" t="s">
        <v>55</v>
      </c>
      <c r="F77" t="s">
        <v>46</v>
      </c>
      <c r="G77" t="s">
        <v>45</v>
      </c>
      <c r="H77">
        <v>9</v>
      </c>
      <c r="I77">
        <v>19399</v>
      </c>
      <c r="J77">
        <v>12</v>
      </c>
      <c r="M77" s="59"/>
      <c r="N77"/>
    </row>
    <row r="78" spans="2:14" hidden="1" x14ac:dyDescent="0.2">
      <c r="C78" t="s">
        <v>412</v>
      </c>
      <c r="D78" t="s">
        <v>44</v>
      </c>
      <c r="E78" t="s">
        <v>55</v>
      </c>
      <c r="F78" t="s">
        <v>46</v>
      </c>
      <c r="G78" t="s">
        <v>45</v>
      </c>
      <c r="H78">
        <v>9</v>
      </c>
      <c r="I78">
        <v>38733</v>
      </c>
      <c r="J78">
        <v>4485</v>
      </c>
      <c r="M78" s="59"/>
      <c r="N78"/>
    </row>
    <row r="79" spans="2:14" hidden="1" x14ac:dyDescent="0.2">
      <c r="C79" t="s">
        <v>673</v>
      </c>
      <c r="D79" t="s">
        <v>44</v>
      </c>
      <c r="E79" t="s">
        <v>55</v>
      </c>
      <c r="F79" t="s">
        <v>46</v>
      </c>
      <c r="G79" t="s">
        <v>45</v>
      </c>
      <c r="H79">
        <v>9</v>
      </c>
      <c r="I79">
        <v>24899</v>
      </c>
      <c r="J79">
        <v>4734</v>
      </c>
      <c r="M79" s="59"/>
      <c r="N79"/>
    </row>
    <row r="80" spans="2:14" hidden="1" x14ac:dyDescent="0.2">
      <c r="C80" t="s">
        <v>584</v>
      </c>
      <c r="D80" t="s">
        <v>44</v>
      </c>
      <c r="E80" t="s">
        <v>55</v>
      </c>
      <c r="F80" t="s">
        <v>46</v>
      </c>
      <c r="G80" t="s">
        <v>45</v>
      </c>
      <c r="H80">
        <v>9</v>
      </c>
      <c r="I80">
        <v>20222</v>
      </c>
      <c r="J80">
        <v>36</v>
      </c>
      <c r="M80" s="59"/>
      <c r="N80"/>
    </row>
    <row r="81" spans="3:14" hidden="1" x14ac:dyDescent="0.2">
      <c r="C81" t="s">
        <v>662</v>
      </c>
      <c r="D81" t="s">
        <v>44</v>
      </c>
      <c r="E81" t="s">
        <v>55</v>
      </c>
      <c r="F81" t="s">
        <v>46</v>
      </c>
      <c r="G81" t="s">
        <v>45</v>
      </c>
      <c r="H81">
        <v>9</v>
      </c>
      <c r="I81">
        <v>35300</v>
      </c>
      <c r="J81">
        <v>761</v>
      </c>
      <c r="M81" s="59"/>
      <c r="N81"/>
    </row>
    <row r="82" spans="3:14" hidden="1" x14ac:dyDescent="0.2">
      <c r="C82" t="s">
        <v>402</v>
      </c>
      <c r="D82" t="s">
        <v>44</v>
      </c>
      <c r="E82" t="s">
        <v>55</v>
      </c>
      <c r="F82" t="s">
        <v>46</v>
      </c>
      <c r="G82" t="s">
        <v>45</v>
      </c>
      <c r="H82">
        <v>9</v>
      </c>
      <c r="I82">
        <v>21911</v>
      </c>
      <c r="J82">
        <v>761</v>
      </c>
      <c r="M82" s="59"/>
      <c r="N82"/>
    </row>
    <row r="83" spans="3:14" hidden="1" x14ac:dyDescent="0.2">
      <c r="C83" t="s">
        <v>546</v>
      </c>
      <c r="D83" t="s">
        <v>44</v>
      </c>
      <c r="E83" t="s">
        <v>55</v>
      </c>
      <c r="F83" t="s">
        <v>46</v>
      </c>
      <c r="G83" t="s">
        <v>45</v>
      </c>
      <c r="H83">
        <v>9</v>
      </c>
      <c r="I83">
        <v>36420</v>
      </c>
      <c r="J83">
        <v>761</v>
      </c>
      <c r="M83" s="59"/>
      <c r="N83"/>
    </row>
    <row r="84" spans="3:14" hidden="1" x14ac:dyDescent="0.2">
      <c r="C84" t="s">
        <v>674</v>
      </c>
      <c r="D84" t="s">
        <v>44</v>
      </c>
      <c r="E84" t="s">
        <v>55</v>
      </c>
      <c r="F84" t="s">
        <v>46</v>
      </c>
      <c r="G84" t="s">
        <v>45</v>
      </c>
      <c r="H84">
        <v>9</v>
      </c>
      <c r="I84">
        <v>42579</v>
      </c>
      <c r="J84">
        <v>140</v>
      </c>
      <c r="M84" s="59"/>
      <c r="N84"/>
    </row>
    <row r="85" spans="3:14" hidden="1" x14ac:dyDescent="0.2">
      <c r="C85" t="s">
        <v>786</v>
      </c>
      <c r="D85" t="s">
        <v>44</v>
      </c>
      <c r="E85" t="s">
        <v>55</v>
      </c>
      <c r="F85" t="s">
        <v>46</v>
      </c>
      <c r="G85" t="s">
        <v>45</v>
      </c>
      <c r="H85">
        <v>9</v>
      </c>
      <c r="I85">
        <v>19489</v>
      </c>
      <c r="J85">
        <v>158</v>
      </c>
      <c r="M85" s="59"/>
      <c r="N85"/>
    </row>
    <row r="86" spans="3:14" hidden="1" x14ac:dyDescent="0.2">
      <c r="C86" t="s">
        <v>416</v>
      </c>
      <c r="D86" t="s">
        <v>44</v>
      </c>
      <c r="E86" t="s">
        <v>55</v>
      </c>
      <c r="F86" t="s">
        <v>46</v>
      </c>
      <c r="G86" t="s">
        <v>45</v>
      </c>
      <c r="H86">
        <v>9</v>
      </c>
      <c r="I86">
        <v>22730</v>
      </c>
      <c r="J86">
        <v>158</v>
      </c>
      <c r="M86" s="59"/>
      <c r="N86"/>
    </row>
    <row r="87" spans="3:14" hidden="1" x14ac:dyDescent="0.2">
      <c r="C87" t="s">
        <v>790</v>
      </c>
      <c r="D87" t="s">
        <v>44</v>
      </c>
      <c r="E87" t="s">
        <v>55</v>
      </c>
      <c r="F87" t="s">
        <v>46</v>
      </c>
      <c r="G87" t="s">
        <v>45</v>
      </c>
      <c r="H87">
        <v>9</v>
      </c>
      <c r="I87">
        <v>41840</v>
      </c>
      <c r="J87">
        <v>88</v>
      </c>
      <c r="M87" s="59"/>
      <c r="N87"/>
    </row>
    <row r="88" spans="3:14" hidden="1" x14ac:dyDescent="0.2">
      <c r="C88" t="s">
        <v>532</v>
      </c>
      <c r="D88" t="s">
        <v>44</v>
      </c>
      <c r="E88" t="s">
        <v>55</v>
      </c>
      <c r="F88" t="s">
        <v>46</v>
      </c>
      <c r="G88" t="s">
        <v>45</v>
      </c>
      <c r="H88">
        <v>9</v>
      </c>
      <c r="I88">
        <v>19240</v>
      </c>
      <c r="J88">
        <v>8</v>
      </c>
      <c r="M88" s="59"/>
      <c r="N88"/>
    </row>
    <row r="89" spans="3:14" hidden="1" x14ac:dyDescent="0.2">
      <c r="C89" t="s">
        <v>832</v>
      </c>
      <c r="D89" t="s">
        <v>44</v>
      </c>
      <c r="E89" t="s">
        <v>55</v>
      </c>
      <c r="F89" t="s">
        <v>46</v>
      </c>
      <c r="G89" t="s">
        <v>45</v>
      </c>
      <c r="H89">
        <v>9</v>
      </c>
      <c r="I89">
        <v>19232</v>
      </c>
      <c r="J89">
        <v>8</v>
      </c>
      <c r="M89" s="59"/>
      <c r="N89"/>
    </row>
    <row r="90" spans="3:14" hidden="1" x14ac:dyDescent="0.2">
      <c r="C90" t="s">
        <v>462</v>
      </c>
      <c r="D90" t="s">
        <v>44</v>
      </c>
      <c r="E90" t="s">
        <v>55</v>
      </c>
      <c r="F90" t="s">
        <v>46</v>
      </c>
      <c r="G90" t="s">
        <v>45</v>
      </c>
      <c r="H90">
        <v>9</v>
      </c>
      <c r="I90">
        <v>36455</v>
      </c>
      <c r="J90">
        <v>8</v>
      </c>
      <c r="M90" s="59"/>
      <c r="N90"/>
    </row>
    <row r="91" spans="3:14" hidden="1" x14ac:dyDescent="0.2">
      <c r="C91" t="s">
        <v>420</v>
      </c>
      <c r="D91" t="s">
        <v>44</v>
      </c>
      <c r="E91" t="s">
        <v>55</v>
      </c>
      <c r="F91" t="s">
        <v>46</v>
      </c>
      <c r="G91" t="s">
        <v>45</v>
      </c>
      <c r="H91">
        <v>9</v>
      </c>
      <c r="I91">
        <v>19100</v>
      </c>
      <c r="J91">
        <v>140</v>
      </c>
      <c r="M91" s="59"/>
      <c r="N91"/>
    </row>
    <row r="92" spans="3:14" hidden="1" x14ac:dyDescent="0.2">
      <c r="C92" t="s">
        <v>857</v>
      </c>
      <c r="D92" t="s">
        <v>44</v>
      </c>
      <c r="E92" t="s">
        <v>55</v>
      </c>
      <c r="F92" t="s">
        <v>46</v>
      </c>
      <c r="G92" t="s">
        <v>45</v>
      </c>
      <c r="H92">
        <v>9</v>
      </c>
      <c r="I92">
        <v>19720</v>
      </c>
      <c r="J92">
        <v>361</v>
      </c>
      <c r="M92" s="59"/>
      <c r="N92"/>
    </row>
    <row r="93" spans="3:14" hidden="1" x14ac:dyDescent="0.2">
      <c r="C93" t="s">
        <v>454</v>
      </c>
      <c r="D93" t="s">
        <v>44</v>
      </c>
      <c r="E93" t="s">
        <v>55</v>
      </c>
      <c r="F93" t="s">
        <v>46</v>
      </c>
      <c r="G93" t="s">
        <v>45</v>
      </c>
      <c r="H93">
        <v>9</v>
      </c>
      <c r="I93">
        <v>21849</v>
      </c>
      <c r="J93">
        <v>761</v>
      </c>
      <c r="M93" s="59"/>
      <c r="N93"/>
    </row>
    <row r="94" spans="3:14" hidden="1" x14ac:dyDescent="0.2">
      <c r="C94" t="s">
        <v>414</v>
      </c>
      <c r="D94" t="s">
        <v>44</v>
      </c>
      <c r="E94" t="s">
        <v>55</v>
      </c>
      <c r="F94" t="s">
        <v>46</v>
      </c>
      <c r="G94" t="s">
        <v>45</v>
      </c>
      <c r="H94">
        <v>9</v>
      </c>
      <c r="I94">
        <v>20427</v>
      </c>
      <c r="J94">
        <v>218</v>
      </c>
      <c r="M94" s="59"/>
      <c r="N94"/>
    </row>
    <row r="95" spans="3:14" hidden="1" x14ac:dyDescent="0.2">
      <c r="C95" t="s">
        <v>455</v>
      </c>
      <c r="D95" t="s">
        <v>44</v>
      </c>
      <c r="E95" t="s">
        <v>55</v>
      </c>
      <c r="F95" t="s">
        <v>46</v>
      </c>
      <c r="G95" t="s">
        <v>45</v>
      </c>
      <c r="H95">
        <v>9</v>
      </c>
      <c r="I95">
        <v>19690</v>
      </c>
      <c r="J95">
        <v>111</v>
      </c>
      <c r="M95" s="59"/>
      <c r="N95"/>
    </row>
    <row r="96" spans="3:14" hidden="1" x14ac:dyDescent="0.2">
      <c r="C96" t="s">
        <v>552</v>
      </c>
      <c r="D96" t="s">
        <v>44</v>
      </c>
      <c r="E96" t="s">
        <v>55</v>
      </c>
      <c r="F96" t="s">
        <v>46</v>
      </c>
      <c r="G96" t="s">
        <v>45</v>
      </c>
      <c r="H96">
        <v>9</v>
      </c>
      <c r="I96">
        <v>23450</v>
      </c>
      <c r="J96">
        <v>361</v>
      </c>
      <c r="M96" s="59"/>
      <c r="N96"/>
    </row>
    <row r="97" spans="3:14" hidden="1" x14ac:dyDescent="0.2">
      <c r="C97" t="s">
        <v>773</v>
      </c>
      <c r="D97" t="s">
        <v>44</v>
      </c>
      <c r="E97" t="s">
        <v>55</v>
      </c>
      <c r="F97" t="s">
        <v>46</v>
      </c>
      <c r="G97" t="s">
        <v>45</v>
      </c>
      <c r="H97">
        <v>9</v>
      </c>
      <c r="I97">
        <v>24066</v>
      </c>
      <c r="J97">
        <v>111</v>
      </c>
      <c r="M97" s="59"/>
      <c r="N97"/>
    </row>
    <row r="98" spans="3:14" hidden="1" x14ac:dyDescent="0.2">
      <c r="C98" t="s">
        <v>719</v>
      </c>
      <c r="D98" t="s">
        <v>44</v>
      </c>
      <c r="E98" t="s">
        <v>55</v>
      </c>
      <c r="F98" t="s">
        <v>46</v>
      </c>
      <c r="G98" t="s">
        <v>45</v>
      </c>
      <c r="H98">
        <v>9</v>
      </c>
      <c r="I98">
        <v>26247</v>
      </c>
      <c r="J98">
        <v>212</v>
      </c>
      <c r="M98" s="59"/>
      <c r="N98"/>
    </row>
    <row r="99" spans="3:14" hidden="1" x14ac:dyDescent="0.2">
      <c r="C99" t="s">
        <v>507</v>
      </c>
      <c r="D99" t="s">
        <v>44</v>
      </c>
      <c r="E99" t="s">
        <v>55</v>
      </c>
      <c r="F99" t="s">
        <v>46</v>
      </c>
      <c r="G99" t="s">
        <v>45</v>
      </c>
      <c r="H99">
        <v>9</v>
      </c>
      <c r="I99">
        <v>19380</v>
      </c>
      <c r="J99">
        <v>12</v>
      </c>
      <c r="M99" s="59"/>
      <c r="N99"/>
    </row>
    <row r="100" spans="3:14" hidden="1" x14ac:dyDescent="0.2">
      <c r="C100" t="s">
        <v>859</v>
      </c>
      <c r="D100" t="s">
        <v>44</v>
      </c>
      <c r="E100" t="s">
        <v>55</v>
      </c>
      <c r="F100" t="s">
        <v>46</v>
      </c>
      <c r="G100" t="s">
        <v>45</v>
      </c>
      <c r="H100">
        <v>9</v>
      </c>
      <c r="I100">
        <v>31895</v>
      </c>
      <c r="J100">
        <v>680</v>
      </c>
      <c r="M100" s="59"/>
      <c r="N100"/>
    </row>
    <row r="101" spans="3:14" hidden="1" x14ac:dyDescent="0.2">
      <c r="C101" t="s">
        <v>517</v>
      </c>
      <c r="D101" t="s">
        <v>44</v>
      </c>
      <c r="E101" t="s">
        <v>55</v>
      </c>
      <c r="F101" t="s">
        <v>46</v>
      </c>
      <c r="G101" t="s">
        <v>45</v>
      </c>
      <c r="H101">
        <v>9</v>
      </c>
      <c r="I101">
        <v>12200</v>
      </c>
      <c r="J101">
        <v>4886</v>
      </c>
      <c r="M101" s="59"/>
      <c r="N101"/>
    </row>
    <row r="102" spans="3:14" hidden="1" x14ac:dyDescent="0.2">
      <c r="C102" t="s">
        <v>774</v>
      </c>
      <c r="D102" t="s">
        <v>44</v>
      </c>
      <c r="E102" t="s">
        <v>55</v>
      </c>
      <c r="F102" t="s">
        <v>46</v>
      </c>
      <c r="G102" t="s">
        <v>45</v>
      </c>
      <c r="H102">
        <v>9</v>
      </c>
      <c r="I102">
        <v>23469</v>
      </c>
      <c r="J102">
        <v>361</v>
      </c>
      <c r="M102" s="59"/>
      <c r="N102"/>
    </row>
    <row r="103" spans="3:14" hidden="1" x14ac:dyDescent="0.2">
      <c r="C103" t="s">
        <v>680</v>
      </c>
      <c r="D103" t="s">
        <v>44</v>
      </c>
      <c r="E103" t="s">
        <v>55</v>
      </c>
      <c r="F103" t="s">
        <v>46</v>
      </c>
      <c r="G103" t="s">
        <v>45</v>
      </c>
      <c r="H103">
        <v>9</v>
      </c>
      <c r="I103">
        <v>42722</v>
      </c>
      <c r="J103">
        <v>361</v>
      </c>
      <c r="M103" s="59"/>
      <c r="N103"/>
    </row>
    <row r="104" spans="3:14" hidden="1" x14ac:dyDescent="0.2">
      <c r="C104" t="s">
        <v>743</v>
      </c>
      <c r="D104" t="s">
        <v>44</v>
      </c>
      <c r="E104" t="s">
        <v>55</v>
      </c>
      <c r="F104" t="s">
        <v>46</v>
      </c>
      <c r="G104" t="s">
        <v>45</v>
      </c>
      <c r="H104">
        <v>9</v>
      </c>
      <c r="I104">
        <v>12190</v>
      </c>
      <c r="J104">
        <v>5008</v>
      </c>
      <c r="M104" s="59"/>
      <c r="N104"/>
    </row>
    <row r="105" spans="3:14" hidden="1" x14ac:dyDescent="0.2">
      <c r="C105" t="s">
        <v>820</v>
      </c>
      <c r="D105" t="s">
        <v>44</v>
      </c>
      <c r="E105" t="s">
        <v>55</v>
      </c>
      <c r="F105" t="s">
        <v>46</v>
      </c>
      <c r="G105" t="s">
        <v>45</v>
      </c>
      <c r="H105">
        <v>9</v>
      </c>
      <c r="I105">
        <v>21806</v>
      </c>
      <c r="J105">
        <v>0</v>
      </c>
      <c r="M105" s="59"/>
      <c r="N105"/>
    </row>
    <row r="106" spans="3:14" hidden="1" x14ac:dyDescent="0.2">
      <c r="C106" t="s">
        <v>815</v>
      </c>
      <c r="D106" t="s">
        <v>44</v>
      </c>
      <c r="E106" t="s">
        <v>55</v>
      </c>
      <c r="F106" t="s">
        <v>46</v>
      </c>
      <c r="G106" t="s">
        <v>45</v>
      </c>
      <c r="H106">
        <v>9</v>
      </c>
      <c r="I106">
        <v>19631</v>
      </c>
      <c r="J106">
        <v>0</v>
      </c>
      <c r="M106" s="59"/>
      <c r="N106"/>
    </row>
    <row r="107" spans="3:14" hidden="1" x14ac:dyDescent="0.2">
      <c r="C107" t="s">
        <v>491</v>
      </c>
      <c r="D107" t="s">
        <v>44</v>
      </c>
      <c r="E107" t="s">
        <v>55</v>
      </c>
      <c r="F107" t="s">
        <v>46</v>
      </c>
      <c r="G107" t="s">
        <v>45</v>
      </c>
      <c r="H107">
        <v>9</v>
      </c>
      <c r="I107">
        <v>17965</v>
      </c>
      <c r="J107">
        <v>181</v>
      </c>
      <c r="M107" s="59"/>
      <c r="N107"/>
    </row>
    <row r="108" spans="3:14" hidden="1" x14ac:dyDescent="0.2">
      <c r="C108" t="s">
        <v>702</v>
      </c>
      <c r="D108" t="s">
        <v>44</v>
      </c>
      <c r="E108" t="s">
        <v>55</v>
      </c>
      <c r="F108" t="s">
        <v>46</v>
      </c>
      <c r="G108" t="s">
        <v>45</v>
      </c>
      <c r="H108">
        <v>9</v>
      </c>
      <c r="I108">
        <v>19704</v>
      </c>
      <c r="J108">
        <v>111</v>
      </c>
      <c r="M108" s="59"/>
      <c r="N108"/>
    </row>
    <row r="109" spans="3:14" hidden="1" x14ac:dyDescent="0.2">
      <c r="C109" t="s">
        <v>586</v>
      </c>
      <c r="D109" t="s">
        <v>44</v>
      </c>
      <c r="E109" t="s">
        <v>55</v>
      </c>
      <c r="F109" t="s">
        <v>46</v>
      </c>
      <c r="G109" t="s">
        <v>45</v>
      </c>
      <c r="H109">
        <v>9</v>
      </c>
      <c r="I109">
        <v>19712</v>
      </c>
      <c r="J109">
        <v>111</v>
      </c>
      <c r="M109" s="59"/>
      <c r="N109"/>
    </row>
    <row r="110" spans="3:14" hidden="1" x14ac:dyDescent="0.2">
      <c r="C110" t="s">
        <v>838</v>
      </c>
      <c r="D110" t="s">
        <v>44</v>
      </c>
      <c r="E110" t="s">
        <v>55</v>
      </c>
      <c r="F110" t="s">
        <v>46</v>
      </c>
      <c r="G110" t="s">
        <v>45</v>
      </c>
      <c r="H110">
        <v>9</v>
      </c>
      <c r="I110">
        <v>19623</v>
      </c>
      <c r="J110">
        <v>4980</v>
      </c>
      <c r="M110" s="59"/>
      <c r="N110"/>
    </row>
    <row r="111" spans="3:14" hidden="1" x14ac:dyDescent="0.2">
      <c r="C111" t="s">
        <v>809</v>
      </c>
      <c r="D111" t="s">
        <v>44</v>
      </c>
      <c r="E111" t="s">
        <v>55</v>
      </c>
      <c r="F111" t="s">
        <v>46</v>
      </c>
      <c r="G111" t="s">
        <v>45</v>
      </c>
      <c r="H111">
        <v>9</v>
      </c>
      <c r="I111">
        <v>40142</v>
      </c>
      <c r="J111">
        <v>212</v>
      </c>
      <c r="M111" s="59"/>
      <c r="N111"/>
    </row>
    <row r="112" spans="3:14" hidden="1" x14ac:dyDescent="0.2">
      <c r="C112" t="s">
        <v>594</v>
      </c>
      <c r="D112" t="s">
        <v>44</v>
      </c>
      <c r="E112" t="s">
        <v>55</v>
      </c>
      <c r="F112" t="s">
        <v>46</v>
      </c>
      <c r="G112" t="s">
        <v>45</v>
      </c>
      <c r="H112">
        <v>9</v>
      </c>
      <c r="I112">
        <v>23396</v>
      </c>
      <c r="J112">
        <v>124</v>
      </c>
      <c r="M112" s="59"/>
      <c r="N112"/>
    </row>
    <row r="113" spans="3:14" hidden="1" x14ac:dyDescent="0.2">
      <c r="C113" t="s">
        <v>587</v>
      </c>
      <c r="D113" t="s">
        <v>44</v>
      </c>
      <c r="E113" t="s">
        <v>55</v>
      </c>
      <c r="F113" t="s">
        <v>46</v>
      </c>
      <c r="G113" t="s">
        <v>45</v>
      </c>
      <c r="H113">
        <v>9</v>
      </c>
      <c r="I113">
        <v>27928</v>
      </c>
      <c r="J113">
        <v>0</v>
      </c>
      <c r="M113" s="59"/>
      <c r="N113"/>
    </row>
    <row r="114" spans="3:14" hidden="1" x14ac:dyDescent="0.2">
      <c r="C114" t="s">
        <v>448</v>
      </c>
      <c r="D114" t="s">
        <v>44</v>
      </c>
      <c r="E114" t="s">
        <v>55</v>
      </c>
      <c r="F114" t="s">
        <v>46</v>
      </c>
      <c r="G114" t="s">
        <v>45</v>
      </c>
      <c r="H114">
        <v>9</v>
      </c>
      <c r="I114">
        <v>16459</v>
      </c>
      <c r="J114">
        <v>4908</v>
      </c>
      <c r="M114" s="59"/>
      <c r="N114"/>
    </row>
    <row r="115" spans="3:14" hidden="1" x14ac:dyDescent="0.2">
      <c r="C115" t="s">
        <v>632</v>
      </c>
      <c r="D115" t="s">
        <v>44</v>
      </c>
      <c r="E115" t="s">
        <v>55</v>
      </c>
      <c r="F115" t="s">
        <v>46</v>
      </c>
      <c r="G115" t="s">
        <v>45</v>
      </c>
      <c r="H115">
        <v>9</v>
      </c>
      <c r="I115">
        <v>11963</v>
      </c>
      <c r="J115">
        <v>4908</v>
      </c>
      <c r="M115" s="59"/>
      <c r="N115"/>
    </row>
    <row r="116" spans="3:14" hidden="1" x14ac:dyDescent="0.2">
      <c r="C116" t="s">
        <v>518</v>
      </c>
      <c r="D116" t="s">
        <v>44</v>
      </c>
      <c r="E116" t="s">
        <v>55</v>
      </c>
      <c r="F116" t="s">
        <v>46</v>
      </c>
      <c r="G116" t="s">
        <v>45</v>
      </c>
      <c r="H116">
        <v>9</v>
      </c>
      <c r="I116">
        <v>11208</v>
      </c>
      <c r="J116">
        <v>4908</v>
      </c>
      <c r="M116" s="59"/>
      <c r="N116"/>
    </row>
    <row r="117" spans="3:14" hidden="1" x14ac:dyDescent="0.2">
      <c r="C117" t="s">
        <v>443</v>
      </c>
      <c r="D117" t="s">
        <v>44</v>
      </c>
      <c r="E117" t="s">
        <v>55</v>
      </c>
      <c r="F117" t="s">
        <v>46</v>
      </c>
      <c r="G117" t="s">
        <v>45</v>
      </c>
      <c r="H117">
        <v>9</v>
      </c>
      <c r="I117">
        <v>42390</v>
      </c>
      <c r="J117">
        <v>31</v>
      </c>
      <c r="M117" s="59"/>
      <c r="N117"/>
    </row>
    <row r="118" spans="3:14" hidden="1" x14ac:dyDescent="0.2">
      <c r="C118" t="s">
        <v>575</v>
      </c>
      <c r="D118" t="s">
        <v>44</v>
      </c>
      <c r="E118" t="s">
        <v>55</v>
      </c>
      <c r="F118" t="s">
        <v>46</v>
      </c>
      <c r="G118" t="s">
        <v>45</v>
      </c>
      <c r="H118">
        <v>9</v>
      </c>
      <c r="I118">
        <v>14144</v>
      </c>
      <c r="J118">
        <v>4962</v>
      </c>
      <c r="M118" s="59"/>
      <c r="N118"/>
    </row>
    <row r="119" spans="3:14" hidden="1" x14ac:dyDescent="0.2">
      <c r="C119" t="s">
        <v>559</v>
      </c>
      <c r="D119" t="s">
        <v>44</v>
      </c>
      <c r="E119" t="s">
        <v>55</v>
      </c>
      <c r="F119" t="s">
        <v>46</v>
      </c>
      <c r="G119" t="s">
        <v>45</v>
      </c>
      <c r="H119">
        <v>9</v>
      </c>
      <c r="I119">
        <v>30830</v>
      </c>
      <c r="J119">
        <v>1279</v>
      </c>
      <c r="M119" s="59"/>
      <c r="N119"/>
    </row>
    <row r="120" spans="3:14" hidden="1" x14ac:dyDescent="0.2">
      <c r="C120" t="s">
        <v>403</v>
      </c>
      <c r="D120" t="s">
        <v>44</v>
      </c>
      <c r="E120" t="s">
        <v>55</v>
      </c>
      <c r="F120" t="s">
        <v>46</v>
      </c>
      <c r="G120" t="s">
        <v>45</v>
      </c>
      <c r="H120">
        <v>9</v>
      </c>
      <c r="I120">
        <v>11150</v>
      </c>
      <c r="J120">
        <v>1279</v>
      </c>
      <c r="M120" s="59"/>
      <c r="N120"/>
    </row>
    <row r="121" spans="3:14" hidden="1" x14ac:dyDescent="0.2">
      <c r="C121" t="s">
        <v>566</v>
      </c>
      <c r="D121" t="s">
        <v>44</v>
      </c>
      <c r="E121" t="s">
        <v>55</v>
      </c>
      <c r="F121" t="s">
        <v>46</v>
      </c>
      <c r="G121" t="s">
        <v>45</v>
      </c>
      <c r="H121">
        <v>9</v>
      </c>
      <c r="I121">
        <v>10348</v>
      </c>
      <c r="J121">
        <v>1279</v>
      </c>
      <c r="M121" s="59"/>
      <c r="N121"/>
    </row>
    <row r="122" spans="3:14" hidden="1" x14ac:dyDescent="0.2">
      <c r="C122" t="s">
        <v>417</v>
      </c>
      <c r="D122" t="s">
        <v>44</v>
      </c>
      <c r="E122" t="s">
        <v>55</v>
      </c>
      <c r="F122" t="s">
        <v>46</v>
      </c>
      <c r="G122" t="s">
        <v>45</v>
      </c>
      <c r="H122">
        <v>9</v>
      </c>
      <c r="I122">
        <v>19860</v>
      </c>
      <c r="J122">
        <v>408</v>
      </c>
      <c r="M122" s="59"/>
      <c r="N122"/>
    </row>
    <row r="123" spans="3:14" hidden="1" x14ac:dyDescent="0.2">
      <c r="C123" t="s">
        <v>711</v>
      </c>
      <c r="D123" t="s">
        <v>44</v>
      </c>
      <c r="E123" t="s">
        <v>55</v>
      </c>
      <c r="F123" t="s">
        <v>46</v>
      </c>
      <c r="G123" t="s">
        <v>45</v>
      </c>
      <c r="H123">
        <v>9</v>
      </c>
      <c r="I123">
        <v>19801</v>
      </c>
      <c r="J123">
        <v>408</v>
      </c>
      <c r="M123" s="59"/>
      <c r="N123"/>
    </row>
    <row r="124" spans="3:14" hidden="1" x14ac:dyDescent="0.2">
      <c r="C124" t="s">
        <v>431</v>
      </c>
      <c r="D124" t="s">
        <v>44</v>
      </c>
      <c r="E124" t="s">
        <v>55</v>
      </c>
      <c r="F124" t="s">
        <v>46</v>
      </c>
      <c r="G124" t="s">
        <v>45</v>
      </c>
      <c r="H124">
        <v>9</v>
      </c>
      <c r="I124">
        <v>19828</v>
      </c>
      <c r="J124">
        <v>408</v>
      </c>
      <c r="M124" s="59"/>
      <c r="N124"/>
    </row>
    <row r="125" spans="3:14" hidden="1" x14ac:dyDescent="0.2">
      <c r="C125" t="s">
        <v>813</v>
      </c>
      <c r="D125" t="s">
        <v>44</v>
      </c>
      <c r="E125" t="s">
        <v>55</v>
      </c>
      <c r="F125" t="s">
        <v>46</v>
      </c>
      <c r="G125" t="s">
        <v>45</v>
      </c>
      <c r="H125">
        <v>9</v>
      </c>
      <c r="I125">
        <v>23752</v>
      </c>
      <c r="J125">
        <v>4908</v>
      </c>
      <c r="M125" s="59"/>
      <c r="N125"/>
    </row>
    <row r="126" spans="3:14" hidden="1" x14ac:dyDescent="0.2">
      <c r="C126" t="s">
        <v>828</v>
      </c>
      <c r="D126" t="s">
        <v>44</v>
      </c>
      <c r="E126" t="s">
        <v>55</v>
      </c>
      <c r="F126" t="s">
        <v>46</v>
      </c>
      <c r="G126" t="s">
        <v>45</v>
      </c>
      <c r="H126">
        <v>9</v>
      </c>
      <c r="I126">
        <v>40398</v>
      </c>
      <c r="J126">
        <v>4962</v>
      </c>
      <c r="M126" s="59"/>
      <c r="N126"/>
    </row>
    <row r="127" spans="3:14" hidden="1" x14ac:dyDescent="0.2">
      <c r="C127" t="s">
        <v>459</v>
      </c>
      <c r="D127" t="s">
        <v>44</v>
      </c>
      <c r="E127" t="s">
        <v>55</v>
      </c>
      <c r="F127" t="s">
        <v>46</v>
      </c>
      <c r="G127" t="s">
        <v>45</v>
      </c>
      <c r="H127">
        <v>9</v>
      </c>
      <c r="I127">
        <v>15290</v>
      </c>
      <c r="J127">
        <v>0</v>
      </c>
      <c r="M127" s="59"/>
      <c r="N127"/>
    </row>
    <row r="128" spans="3:14" hidden="1" x14ac:dyDescent="0.2">
      <c r="C128" t="s">
        <v>801</v>
      </c>
      <c r="D128" t="s">
        <v>44</v>
      </c>
      <c r="E128" t="s">
        <v>55</v>
      </c>
      <c r="F128" t="s">
        <v>46</v>
      </c>
      <c r="G128" t="s">
        <v>45</v>
      </c>
      <c r="H128">
        <v>9</v>
      </c>
      <c r="I128">
        <v>27154</v>
      </c>
      <c r="J128">
        <v>4904</v>
      </c>
      <c r="M128" s="59"/>
      <c r="N128"/>
    </row>
    <row r="129" spans="3:14" hidden="1" x14ac:dyDescent="0.2">
      <c r="C129" t="s">
        <v>808</v>
      </c>
      <c r="D129" t="s">
        <v>44</v>
      </c>
      <c r="E129" t="s">
        <v>55</v>
      </c>
      <c r="F129" t="s">
        <v>46</v>
      </c>
      <c r="G129" t="s">
        <v>45</v>
      </c>
      <c r="H129">
        <v>9</v>
      </c>
      <c r="I129">
        <v>37273</v>
      </c>
      <c r="J129">
        <v>3416</v>
      </c>
      <c r="M129" s="59"/>
      <c r="N129"/>
    </row>
    <row r="130" spans="3:14" hidden="1" x14ac:dyDescent="0.2">
      <c r="C130" t="s">
        <v>620</v>
      </c>
      <c r="D130" t="s">
        <v>44</v>
      </c>
      <c r="E130" t="s">
        <v>55</v>
      </c>
      <c r="F130" t="s">
        <v>46</v>
      </c>
      <c r="G130" t="s">
        <v>45</v>
      </c>
      <c r="H130">
        <v>9</v>
      </c>
      <c r="I130">
        <v>20370</v>
      </c>
      <c r="J130">
        <v>3416</v>
      </c>
      <c r="M130" s="59"/>
      <c r="N130"/>
    </row>
    <row r="131" spans="3:14" hidden="1" x14ac:dyDescent="0.2">
      <c r="C131" t="s">
        <v>630</v>
      </c>
      <c r="D131" t="s">
        <v>44</v>
      </c>
      <c r="E131" t="s">
        <v>55</v>
      </c>
      <c r="F131" t="s">
        <v>46</v>
      </c>
      <c r="G131" t="s">
        <v>45</v>
      </c>
      <c r="H131">
        <v>9</v>
      </c>
      <c r="I131">
        <v>18279</v>
      </c>
      <c r="J131">
        <v>626</v>
      </c>
      <c r="M131" s="59"/>
      <c r="N131"/>
    </row>
    <row r="132" spans="3:14" hidden="1" x14ac:dyDescent="0.2">
      <c r="C132" t="s">
        <v>810</v>
      </c>
      <c r="D132" t="s">
        <v>44</v>
      </c>
      <c r="E132" t="s">
        <v>55</v>
      </c>
      <c r="F132" t="s">
        <v>46</v>
      </c>
      <c r="G132" t="s">
        <v>45</v>
      </c>
      <c r="H132">
        <v>9</v>
      </c>
      <c r="I132">
        <v>37540</v>
      </c>
      <c r="J132">
        <v>4942</v>
      </c>
      <c r="M132" s="59"/>
      <c r="N132"/>
    </row>
    <row r="133" spans="3:14" hidden="1" x14ac:dyDescent="0.2">
      <c r="C133" t="s">
        <v>639</v>
      </c>
      <c r="D133" t="s">
        <v>44</v>
      </c>
      <c r="E133" t="s">
        <v>55</v>
      </c>
      <c r="F133" t="s">
        <v>46</v>
      </c>
      <c r="G133" t="s">
        <v>45</v>
      </c>
      <c r="H133">
        <v>9</v>
      </c>
      <c r="I133">
        <v>41394</v>
      </c>
      <c r="J133">
        <v>4886</v>
      </c>
      <c r="M133" s="59"/>
      <c r="N133"/>
    </row>
    <row r="134" spans="3:14" hidden="1" x14ac:dyDescent="0.2">
      <c r="C134" t="s">
        <v>472</v>
      </c>
      <c r="D134" t="s">
        <v>44</v>
      </c>
      <c r="E134" t="s">
        <v>55</v>
      </c>
      <c r="F134" t="s">
        <v>46</v>
      </c>
      <c r="G134" t="s">
        <v>45</v>
      </c>
      <c r="H134">
        <v>9</v>
      </c>
      <c r="I134">
        <v>15911</v>
      </c>
      <c r="J134">
        <v>98</v>
      </c>
      <c r="M134" s="59"/>
      <c r="N134"/>
    </row>
    <row r="135" spans="3:14" hidden="1" x14ac:dyDescent="0.2">
      <c r="C135" t="s">
        <v>607</v>
      </c>
      <c r="D135" t="s">
        <v>44</v>
      </c>
      <c r="E135" t="s">
        <v>55</v>
      </c>
      <c r="F135" t="s">
        <v>46</v>
      </c>
      <c r="G135" t="s">
        <v>45</v>
      </c>
      <c r="H135">
        <v>9</v>
      </c>
      <c r="I135">
        <v>32603</v>
      </c>
      <c r="J135">
        <v>98</v>
      </c>
      <c r="M135" s="59"/>
      <c r="N135"/>
    </row>
    <row r="136" spans="3:14" hidden="1" x14ac:dyDescent="0.2">
      <c r="C136" t="s">
        <v>451</v>
      </c>
      <c r="D136" t="s">
        <v>44</v>
      </c>
      <c r="E136" t="s">
        <v>55</v>
      </c>
      <c r="F136" t="s">
        <v>46</v>
      </c>
      <c r="G136" t="s">
        <v>45</v>
      </c>
      <c r="H136">
        <v>9</v>
      </c>
      <c r="I136">
        <v>38911</v>
      </c>
      <c r="J136">
        <v>98</v>
      </c>
      <c r="M136" s="59"/>
      <c r="N136"/>
    </row>
    <row r="137" spans="3:14" hidden="1" x14ac:dyDescent="0.2">
      <c r="C137" t="s">
        <v>625</v>
      </c>
      <c r="D137" t="s">
        <v>44</v>
      </c>
      <c r="E137" t="s">
        <v>55</v>
      </c>
      <c r="F137" t="s">
        <v>46</v>
      </c>
      <c r="G137" t="s">
        <v>45</v>
      </c>
      <c r="H137">
        <v>9</v>
      </c>
      <c r="I137">
        <v>29580</v>
      </c>
      <c r="J137">
        <v>98</v>
      </c>
      <c r="M137" s="59"/>
      <c r="N137"/>
    </row>
    <row r="138" spans="3:14" hidden="1" x14ac:dyDescent="0.2">
      <c r="C138" t="s">
        <v>461</v>
      </c>
      <c r="D138" t="s">
        <v>44</v>
      </c>
      <c r="E138" t="s">
        <v>55</v>
      </c>
      <c r="F138" t="s">
        <v>46</v>
      </c>
      <c r="G138" t="s">
        <v>45</v>
      </c>
      <c r="H138">
        <v>9</v>
      </c>
      <c r="I138">
        <v>10391</v>
      </c>
      <c r="J138">
        <v>31</v>
      </c>
      <c r="M138" s="59"/>
      <c r="N138"/>
    </row>
    <row r="139" spans="3:14" hidden="1" x14ac:dyDescent="0.2">
      <c r="C139" t="s">
        <v>501</v>
      </c>
      <c r="D139" t="s">
        <v>44</v>
      </c>
      <c r="E139" t="s">
        <v>55</v>
      </c>
      <c r="F139" t="s">
        <v>46</v>
      </c>
      <c r="G139" t="s">
        <v>45</v>
      </c>
      <c r="H139">
        <v>9</v>
      </c>
      <c r="I139">
        <v>20044</v>
      </c>
      <c r="J139">
        <v>31</v>
      </c>
      <c r="M139" s="59"/>
      <c r="N139"/>
    </row>
    <row r="140" spans="3:14" hidden="1" x14ac:dyDescent="0.2">
      <c r="C140" t="s">
        <v>665</v>
      </c>
      <c r="D140" t="s">
        <v>44</v>
      </c>
      <c r="E140" t="s">
        <v>55</v>
      </c>
      <c r="F140" t="s">
        <v>46</v>
      </c>
      <c r="G140" t="s">
        <v>45</v>
      </c>
      <c r="H140">
        <v>9</v>
      </c>
      <c r="I140">
        <v>22276</v>
      </c>
      <c r="J140">
        <v>31</v>
      </c>
      <c r="M140" s="59"/>
      <c r="N140"/>
    </row>
    <row r="141" spans="3:14" hidden="1" x14ac:dyDescent="0.2">
      <c r="C141" t="s">
        <v>397</v>
      </c>
      <c r="D141" t="s">
        <v>44</v>
      </c>
      <c r="E141" t="s">
        <v>55</v>
      </c>
      <c r="F141" t="s">
        <v>46</v>
      </c>
      <c r="G141" t="s">
        <v>45</v>
      </c>
      <c r="H141">
        <v>9</v>
      </c>
      <c r="I141">
        <v>20095</v>
      </c>
      <c r="J141">
        <v>150</v>
      </c>
      <c r="M141" s="59"/>
      <c r="N141"/>
    </row>
    <row r="142" spans="3:14" hidden="1" x14ac:dyDescent="0.2">
      <c r="C142" t="s">
        <v>819</v>
      </c>
      <c r="D142" t="s">
        <v>44</v>
      </c>
      <c r="E142" t="s">
        <v>55</v>
      </c>
      <c r="F142" t="s">
        <v>46</v>
      </c>
      <c r="G142" t="s">
        <v>45</v>
      </c>
      <c r="H142">
        <v>9</v>
      </c>
      <c r="I142">
        <v>20109</v>
      </c>
      <c r="J142">
        <v>150</v>
      </c>
      <c r="M142" s="59"/>
      <c r="N142"/>
    </row>
    <row r="143" spans="3:14" hidden="1" x14ac:dyDescent="0.2">
      <c r="C143" t="s">
        <v>830</v>
      </c>
      <c r="D143" t="s">
        <v>44</v>
      </c>
      <c r="E143" t="s">
        <v>55</v>
      </c>
      <c r="F143" t="s">
        <v>46</v>
      </c>
      <c r="G143" t="s">
        <v>45</v>
      </c>
      <c r="H143">
        <v>9</v>
      </c>
      <c r="I143">
        <v>26611</v>
      </c>
      <c r="J143">
        <v>12</v>
      </c>
      <c r="M143" s="59"/>
      <c r="N143"/>
    </row>
    <row r="144" spans="3:14" hidden="1" x14ac:dyDescent="0.2">
      <c r="C144" t="s">
        <v>428</v>
      </c>
      <c r="D144" t="s">
        <v>44</v>
      </c>
      <c r="E144" t="s">
        <v>55</v>
      </c>
      <c r="F144" t="s">
        <v>46</v>
      </c>
      <c r="G144" t="s">
        <v>45</v>
      </c>
      <c r="H144">
        <v>9</v>
      </c>
      <c r="I144">
        <v>12319</v>
      </c>
      <c r="J144">
        <v>0</v>
      </c>
      <c r="M144" s="59"/>
      <c r="N144"/>
    </row>
    <row r="145" spans="3:14" hidden="1" x14ac:dyDescent="0.2">
      <c r="C145" t="s">
        <v>394</v>
      </c>
      <c r="D145" t="s">
        <v>44</v>
      </c>
      <c r="E145" t="s">
        <v>395</v>
      </c>
      <c r="F145" t="s">
        <v>46</v>
      </c>
      <c r="G145" t="s">
        <v>45</v>
      </c>
      <c r="H145">
        <v>9</v>
      </c>
      <c r="I145">
        <v>87726</v>
      </c>
      <c r="J145">
        <v>4932</v>
      </c>
      <c r="M145" s="59"/>
      <c r="N145"/>
    </row>
    <row r="146" spans="3:14" hidden="1" x14ac:dyDescent="0.2">
      <c r="C146" t="s">
        <v>692</v>
      </c>
      <c r="D146" t="s">
        <v>44</v>
      </c>
      <c r="E146" t="s">
        <v>55</v>
      </c>
      <c r="F146" t="s">
        <v>46</v>
      </c>
      <c r="G146" t="s">
        <v>45</v>
      </c>
      <c r="H146">
        <v>9</v>
      </c>
      <c r="I146">
        <v>13528</v>
      </c>
      <c r="J146">
        <v>0</v>
      </c>
      <c r="M146" s="59"/>
      <c r="N146"/>
    </row>
    <row r="147" spans="3:14" hidden="1" x14ac:dyDescent="0.2">
      <c r="C147" t="s">
        <v>802</v>
      </c>
      <c r="D147" t="s">
        <v>44</v>
      </c>
      <c r="E147" t="s">
        <v>55</v>
      </c>
      <c r="F147" t="s">
        <v>46</v>
      </c>
      <c r="G147" t="s">
        <v>45</v>
      </c>
      <c r="H147">
        <v>9</v>
      </c>
      <c r="I147">
        <v>10830</v>
      </c>
      <c r="M147" s="59"/>
      <c r="N147"/>
    </row>
    <row r="148" spans="3:14" hidden="1" x14ac:dyDescent="0.2">
      <c r="C148" t="s">
        <v>755</v>
      </c>
      <c r="D148" t="s">
        <v>44</v>
      </c>
      <c r="E148" t="s">
        <v>55</v>
      </c>
      <c r="F148" t="s">
        <v>46</v>
      </c>
      <c r="G148" t="s">
        <v>45</v>
      </c>
      <c r="H148">
        <v>9</v>
      </c>
      <c r="I148">
        <v>13544</v>
      </c>
      <c r="J148">
        <v>280</v>
      </c>
      <c r="M148" s="59"/>
      <c r="N148"/>
    </row>
    <row r="149" spans="3:14" hidden="1" x14ac:dyDescent="0.2">
      <c r="C149" t="s">
        <v>670</v>
      </c>
      <c r="D149" t="s">
        <v>44</v>
      </c>
      <c r="E149" t="s">
        <v>55</v>
      </c>
      <c r="F149" t="s">
        <v>46</v>
      </c>
      <c r="G149" t="s">
        <v>45</v>
      </c>
      <c r="H149">
        <v>9</v>
      </c>
      <c r="I149">
        <v>27464</v>
      </c>
      <c r="J149">
        <v>33</v>
      </c>
      <c r="M149" s="59"/>
      <c r="N149"/>
    </row>
    <row r="150" spans="3:14" hidden="1" x14ac:dyDescent="0.2">
      <c r="C150" t="s">
        <v>622</v>
      </c>
      <c r="D150" t="s">
        <v>44</v>
      </c>
      <c r="E150" t="s">
        <v>55</v>
      </c>
      <c r="F150" t="s">
        <v>46</v>
      </c>
      <c r="G150" t="s">
        <v>45</v>
      </c>
      <c r="H150">
        <v>9</v>
      </c>
      <c r="I150">
        <v>10063</v>
      </c>
      <c r="J150">
        <v>33</v>
      </c>
      <c r="M150" s="59"/>
      <c r="N150"/>
    </row>
    <row r="151" spans="3:14" hidden="1" x14ac:dyDescent="0.2">
      <c r="C151" t="s">
        <v>659</v>
      </c>
      <c r="D151" t="s">
        <v>44</v>
      </c>
      <c r="E151" t="s">
        <v>55</v>
      </c>
      <c r="F151" t="s">
        <v>46</v>
      </c>
      <c r="G151" t="s">
        <v>45</v>
      </c>
      <c r="H151">
        <v>9</v>
      </c>
      <c r="I151">
        <v>35955</v>
      </c>
      <c r="J151">
        <v>33</v>
      </c>
      <c r="M151" s="59"/>
      <c r="N151"/>
    </row>
    <row r="152" spans="3:14" hidden="1" x14ac:dyDescent="0.2">
      <c r="C152" t="s">
        <v>754</v>
      </c>
      <c r="D152" t="s">
        <v>44</v>
      </c>
      <c r="E152" t="s">
        <v>55</v>
      </c>
      <c r="F152" t="s">
        <v>46</v>
      </c>
      <c r="G152" t="s">
        <v>45</v>
      </c>
      <c r="H152">
        <v>9</v>
      </c>
      <c r="I152">
        <v>20117</v>
      </c>
      <c r="J152">
        <v>33</v>
      </c>
      <c r="M152" s="59"/>
      <c r="N152"/>
    </row>
    <row r="153" spans="3:14" hidden="1" x14ac:dyDescent="0.2">
      <c r="C153" t="s">
        <v>731</v>
      </c>
      <c r="D153" t="s">
        <v>44</v>
      </c>
      <c r="E153" t="s">
        <v>55</v>
      </c>
      <c r="F153" t="s">
        <v>46</v>
      </c>
      <c r="G153" t="s">
        <v>45</v>
      </c>
      <c r="H153">
        <v>9</v>
      </c>
      <c r="I153">
        <v>20125</v>
      </c>
      <c r="J153">
        <v>33</v>
      </c>
      <c r="M153" s="59"/>
      <c r="N153"/>
    </row>
    <row r="154" spans="3:14" hidden="1" x14ac:dyDescent="0.2">
      <c r="C154" t="s">
        <v>687</v>
      </c>
      <c r="D154" t="s">
        <v>44</v>
      </c>
      <c r="E154" t="s">
        <v>55</v>
      </c>
      <c r="F154" t="s">
        <v>46</v>
      </c>
      <c r="G154" t="s">
        <v>46</v>
      </c>
      <c r="H154">
        <v>9</v>
      </c>
      <c r="I154">
        <v>38865</v>
      </c>
      <c r="J154">
        <v>4962</v>
      </c>
      <c r="M154" s="59"/>
      <c r="N154"/>
    </row>
    <row r="155" spans="3:14" hidden="1" x14ac:dyDescent="0.2">
      <c r="C155" t="s">
        <v>515</v>
      </c>
      <c r="D155" t="s">
        <v>44</v>
      </c>
      <c r="E155" t="s">
        <v>55</v>
      </c>
      <c r="F155" t="s">
        <v>46</v>
      </c>
      <c r="G155" t="s">
        <v>45</v>
      </c>
      <c r="H155">
        <v>9</v>
      </c>
      <c r="I155">
        <v>10520</v>
      </c>
      <c r="J155">
        <v>0</v>
      </c>
      <c r="M155" s="59"/>
      <c r="N155"/>
    </row>
    <row r="156" spans="3:14" hidden="1" x14ac:dyDescent="0.2">
      <c r="C156" t="s">
        <v>804</v>
      </c>
      <c r="D156" t="s">
        <v>44</v>
      </c>
      <c r="E156" t="s">
        <v>55</v>
      </c>
      <c r="F156" t="s">
        <v>46</v>
      </c>
      <c r="G156" t="s">
        <v>45</v>
      </c>
      <c r="H156">
        <v>9</v>
      </c>
      <c r="I156">
        <v>10510</v>
      </c>
      <c r="J156">
        <v>98</v>
      </c>
      <c r="M156" s="59"/>
      <c r="N156"/>
    </row>
    <row r="157" spans="3:14" hidden="1" x14ac:dyDescent="0.2">
      <c r="C157" t="s">
        <v>508</v>
      </c>
      <c r="D157" t="s">
        <v>44</v>
      </c>
      <c r="E157" t="s">
        <v>55</v>
      </c>
      <c r="F157" t="s">
        <v>46</v>
      </c>
      <c r="G157" t="s">
        <v>45</v>
      </c>
      <c r="H157">
        <v>9</v>
      </c>
      <c r="I157">
        <v>20273</v>
      </c>
      <c r="J157">
        <v>0</v>
      </c>
      <c r="M157" s="59"/>
      <c r="N157"/>
    </row>
    <row r="158" spans="3:14" hidden="1" x14ac:dyDescent="0.2">
      <c r="C158" t="s">
        <v>642</v>
      </c>
      <c r="D158" t="s">
        <v>44</v>
      </c>
      <c r="E158" t="s">
        <v>55</v>
      </c>
      <c r="F158" t="s">
        <v>46</v>
      </c>
      <c r="G158" t="s">
        <v>45</v>
      </c>
      <c r="H158">
        <v>9</v>
      </c>
      <c r="I158">
        <v>20230</v>
      </c>
      <c r="J158">
        <v>36</v>
      </c>
      <c r="M158" s="59"/>
      <c r="N158"/>
    </row>
    <row r="159" spans="3:14" hidden="1" x14ac:dyDescent="0.2">
      <c r="C159" t="s">
        <v>688</v>
      </c>
      <c r="D159" t="s">
        <v>44</v>
      </c>
      <c r="E159" t="s">
        <v>55</v>
      </c>
      <c r="F159" t="s">
        <v>46</v>
      </c>
      <c r="G159" t="s">
        <v>45</v>
      </c>
      <c r="H159">
        <v>9</v>
      </c>
      <c r="I159">
        <v>34649</v>
      </c>
      <c r="J159">
        <v>212</v>
      </c>
      <c r="M159" s="59"/>
      <c r="N159"/>
    </row>
    <row r="160" spans="3:14" hidden="1" x14ac:dyDescent="0.2">
      <c r="C160" t="s">
        <v>452</v>
      </c>
      <c r="D160" t="s">
        <v>44</v>
      </c>
      <c r="E160" t="s">
        <v>55</v>
      </c>
      <c r="F160" t="s">
        <v>46</v>
      </c>
      <c r="G160" t="s">
        <v>45</v>
      </c>
      <c r="H160">
        <v>9</v>
      </c>
      <c r="I160">
        <v>20710</v>
      </c>
      <c r="J160">
        <v>626</v>
      </c>
      <c r="M160" s="59"/>
      <c r="N160"/>
    </row>
    <row r="161" spans="3:14" hidden="1" x14ac:dyDescent="0.2">
      <c r="C161" t="s">
        <v>613</v>
      </c>
      <c r="D161" t="s">
        <v>44</v>
      </c>
      <c r="E161" t="s">
        <v>55</v>
      </c>
      <c r="F161" t="s">
        <v>46</v>
      </c>
      <c r="G161" t="s">
        <v>45</v>
      </c>
      <c r="H161">
        <v>9</v>
      </c>
      <c r="I161">
        <v>10006</v>
      </c>
      <c r="J161">
        <v>3363</v>
      </c>
      <c r="M161" s="59"/>
      <c r="N161"/>
    </row>
    <row r="162" spans="3:14" hidden="1" x14ac:dyDescent="0.2">
      <c r="C162" t="s">
        <v>641</v>
      </c>
      <c r="D162" t="s">
        <v>44</v>
      </c>
      <c r="E162" t="s">
        <v>55</v>
      </c>
      <c r="F162" t="s">
        <v>46</v>
      </c>
      <c r="G162" t="s">
        <v>45</v>
      </c>
      <c r="H162">
        <v>9</v>
      </c>
      <c r="I162">
        <v>10642</v>
      </c>
      <c r="J162">
        <v>0</v>
      </c>
      <c r="M162" s="59"/>
      <c r="N162"/>
    </row>
    <row r="163" spans="3:14" hidden="1" x14ac:dyDescent="0.2">
      <c r="C163" t="s">
        <v>521</v>
      </c>
      <c r="D163" t="s">
        <v>44</v>
      </c>
      <c r="E163" t="s">
        <v>55</v>
      </c>
      <c r="F163" t="s">
        <v>46</v>
      </c>
      <c r="G163" t="s">
        <v>45</v>
      </c>
      <c r="H163">
        <v>9</v>
      </c>
      <c r="I163">
        <v>16356</v>
      </c>
      <c r="J163">
        <v>775</v>
      </c>
      <c r="M163" s="59"/>
      <c r="N163"/>
    </row>
    <row r="164" spans="3:14" hidden="1" x14ac:dyDescent="0.2">
      <c r="C164" t="s">
        <v>609</v>
      </c>
      <c r="D164" t="s">
        <v>44</v>
      </c>
      <c r="E164" t="s">
        <v>55</v>
      </c>
      <c r="F164" t="s">
        <v>46</v>
      </c>
      <c r="G164" t="s">
        <v>45</v>
      </c>
      <c r="H164">
        <v>9</v>
      </c>
      <c r="I164">
        <v>12777</v>
      </c>
      <c r="J164">
        <v>626</v>
      </c>
      <c r="M164" s="59"/>
      <c r="N164"/>
    </row>
    <row r="165" spans="3:14" hidden="1" x14ac:dyDescent="0.2">
      <c r="C165" t="s">
        <v>626</v>
      </c>
      <c r="D165" t="s">
        <v>44</v>
      </c>
      <c r="E165" t="s">
        <v>55</v>
      </c>
      <c r="F165" t="s">
        <v>46</v>
      </c>
      <c r="G165" t="s">
        <v>45</v>
      </c>
      <c r="H165">
        <v>9</v>
      </c>
      <c r="I165">
        <v>10052</v>
      </c>
      <c r="J165">
        <v>626</v>
      </c>
      <c r="M165" s="59"/>
      <c r="N165"/>
    </row>
    <row r="166" spans="3:14" hidden="1" x14ac:dyDescent="0.2">
      <c r="C166" t="s">
        <v>701</v>
      </c>
      <c r="D166" t="s">
        <v>44</v>
      </c>
      <c r="E166" t="s">
        <v>55</v>
      </c>
      <c r="F166" t="s">
        <v>46</v>
      </c>
      <c r="G166" t="s">
        <v>45</v>
      </c>
      <c r="H166">
        <v>9</v>
      </c>
      <c r="I166">
        <v>18767</v>
      </c>
      <c r="J166">
        <v>4851</v>
      </c>
      <c r="M166" s="59"/>
      <c r="N166"/>
    </row>
    <row r="167" spans="3:14" hidden="1" x14ac:dyDescent="0.2">
      <c r="C167" t="s">
        <v>555</v>
      </c>
      <c r="D167" t="s">
        <v>44</v>
      </c>
      <c r="E167" t="s">
        <v>55</v>
      </c>
      <c r="F167" t="s">
        <v>46</v>
      </c>
      <c r="G167" t="s">
        <v>45</v>
      </c>
      <c r="H167">
        <v>9</v>
      </c>
      <c r="I167">
        <v>28665</v>
      </c>
      <c r="J167">
        <v>244</v>
      </c>
      <c r="M167" s="59"/>
      <c r="N167"/>
    </row>
    <row r="168" spans="3:14" hidden="1" x14ac:dyDescent="0.2">
      <c r="C168" t="s">
        <v>493</v>
      </c>
      <c r="D168" t="s">
        <v>44</v>
      </c>
      <c r="E168" t="s">
        <v>55</v>
      </c>
      <c r="F168" t="s">
        <v>46</v>
      </c>
      <c r="G168" t="s">
        <v>45</v>
      </c>
      <c r="H168">
        <v>9</v>
      </c>
      <c r="I168">
        <v>23280</v>
      </c>
      <c r="J168">
        <v>244</v>
      </c>
      <c r="M168" s="59"/>
      <c r="N168"/>
    </row>
    <row r="169" spans="3:14" hidden="1" x14ac:dyDescent="0.2">
      <c r="C169" t="s">
        <v>667</v>
      </c>
      <c r="D169" t="s">
        <v>44</v>
      </c>
      <c r="E169" t="s">
        <v>55</v>
      </c>
      <c r="F169" t="s">
        <v>46</v>
      </c>
      <c r="G169" t="s">
        <v>45</v>
      </c>
      <c r="H169">
        <v>9</v>
      </c>
      <c r="I169">
        <v>10677</v>
      </c>
      <c r="J169">
        <v>244</v>
      </c>
      <c r="M169" s="59"/>
      <c r="N169"/>
    </row>
    <row r="170" spans="3:14" hidden="1" x14ac:dyDescent="0.2">
      <c r="C170" t="s">
        <v>791</v>
      </c>
      <c r="D170" t="s">
        <v>44</v>
      </c>
      <c r="E170" t="s">
        <v>55</v>
      </c>
      <c r="F170" t="s">
        <v>46</v>
      </c>
      <c r="G170" t="s">
        <v>45</v>
      </c>
      <c r="H170">
        <v>9</v>
      </c>
      <c r="I170">
        <v>31534</v>
      </c>
      <c r="J170">
        <v>88</v>
      </c>
      <c r="M170" s="59"/>
      <c r="N170"/>
    </row>
    <row r="171" spans="3:14" hidden="1" x14ac:dyDescent="0.2">
      <c r="C171" t="s">
        <v>514</v>
      </c>
      <c r="D171" t="s">
        <v>44</v>
      </c>
      <c r="E171" t="s">
        <v>55</v>
      </c>
      <c r="F171" t="s">
        <v>46</v>
      </c>
      <c r="G171" t="s">
        <v>45</v>
      </c>
      <c r="H171">
        <v>9</v>
      </c>
      <c r="I171">
        <v>10315</v>
      </c>
      <c r="J171">
        <v>69</v>
      </c>
      <c r="M171" s="59"/>
      <c r="N171"/>
    </row>
    <row r="172" spans="3:14" hidden="1" x14ac:dyDescent="0.2">
      <c r="C172" t="s">
        <v>407</v>
      </c>
      <c r="D172" t="s">
        <v>44</v>
      </c>
      <c r="E172" t="s">
        <v>55</v>
      </c>
      <c r="F172" t="s">
        <v>46</v>
      </c>
      <c r="G172" t="s">
        <v>45</v>
      </c>
      <c r="H172">
        <v>9</v>
      </c>
      <c r="I172">
        <v>10693</v>
      </c>
      <c r="J172">
        <v>323</v>
      </c>
      <c r="M172" s="59"/>
      <c r="N172"/>
    </row>
    <row r="173" spans="3:14" hidden="1" x14ac:dyDescent="0.2">
      <c r="C173" t="s">
        <v>660</v>
      </c>
      <c r="D173" t="s">
        <v>44</v>
      </c>
      <c r="E173" t="s">
        <v>55</v>
      </c>
      <c r="F173" t="s">
        <v>46</v>
      </c>
      <c r="G173" t="s">
        <v>45</v>
      </c>
      <c r="H173">
        <v>9</v>
      </c>
      <c r="I173">
        <v>20532</v>
      </c>
      <c r="J173">
        <v>4725</v>
      </c>
      <c r="M173" s="59"/>
      <c r="N173"/>
    </row>
    <row r="174" spans="3:14" hidden="1" x14ac:dyDescent="0.2">
      <c r="C174" t="s">
        <v>862</v>
      </c>
      <c r="D174" t="s">
        <v>44</v>
      </c>
      <c r="E174" t="s">
        <v>55</v>
      </c>
      <c r="F174" t="s">
        <v>46</v>
      </c>
      <c r="G174" t="s">
        <v>45</v>
      </c>
      <c r="H174">
        <v>9</v>
      </c>
      <c r="I174">
        <v>11219</v>
      </c>
      <c r="J174">
        <v>4794</v>
      </c>
      <c r="M174" s="59"/>
      <c r="N174"/>
    </row>
    <row r="175" spans="3:14" hidden="1" x14ac:dyDescent="0.2">
      <c r="C175" t="s">
        <v>580</v>
      </c>
      <c r="D175" t="s">
        <v>44</v>
      </c>
      <c r="E175" t="s">
        <v>55</v>
      </c>
      <c r="F175" t="s">
        <v>46</v>
      </c>
      <c r="G175" t="s">
        <v>45</v>
      </c>
      <c r="H175">
        <v>9</v>
      </c>
      <c r="I175">
        <v>11703</v>
      </c>
      <c r="J175">
        <v>4794</v>
      </c>
      <c r="M175" s="59"/>
      <c r="N175"/>
    </row>
    <row r="176" spans="3:14" hidden="1" x14ac:dyDescent="0.2">
      <c r="C176" t="s">
        <v>863</v>
      </c>
      <c r="D176" t="s">
        <v>44</v>
      </c>
      <c r="E176" t="s">
        <v>55</v>
      </c>
      <c r="F176" t="s">
        <v>46</v>
      </c>
      <c r="G176" t="s">
        <v>45</v>
      </c>
      <c r="H176">
        <v>9</v>
      </c>
      <c r="I176">
        <v>12274</v>
      </c>
      <c r="J176">
        <v>4794</v>
      </c>
      <c r="M176" s="59"/>
      <c r="N176"/>
    </row>
    <row r="177" spans="3:14" hidden="1" x14ac:dyDescent="0.2">
      <c r="C177" t="s">
        <v>512</v>
      </c>
      <c r="D177" t="s">
        <v>44</v>
      </c>
      <c r="E177" t="s">
        <v>55</v>
      </c>
      <c r="F177" t="s">
        <v>46</v>
      </c>
      <c r="G177" t="s">
        <v>45</v>
      </c>
      <c r="H177">
        <v>9</v>
      </c>
      <c r="I177">
        <v>15563</v>
      </c>
      <c r="J177">
        <v>4794</v>
      </c>
      <c r="M177" s="59"/>
      <c r="N177"/>
    </row>
    <row r="178" spans="3:14" hidden="1" x14ac:dyDescent="0.2">
      <c r="C178" t="s">
        <v>589</v>
      </c>
      <c r="D178" t="s">
        <v>44</v>
      </c>
      <c r="E178" t="s">
        <v>55</v>
      </c>
      <c r="F178" t="s">
        <v>46</v>
      </c>
      <c r="G178" t="s">
        <v>45</v>
      </c>
      <c r="H178">
        <v>9</v>
      </c>
      <c r="I178">
        <v>16646</v>
      </c>
      <c r="J178">
        <v>4851</v>
      </c>
      <c r="M178" s="59"/>
      <c r="N178"/>
    </row>
    <row r="179" spans="3:14" hidden="1" x14ac:dyDescent="0.2">
      <c r="C179" t="s">
        <v>599</v>
      </c>
      <c r="D179" t="s">
        <v>44</v>
      </c>
      <c r="E179" t="s">
        <v>55</v>
      </c>
      <c r="F179" t="s">
        <v>46</v>
      </c>
      <c r="G179" t="s">
        <v>45</v>
      </c>
      <c r="H179">
        <v>9</v>
      </c>
      <c r="I179">
        <v>36552</v>
      </c>
      <c r="J179">
        <v>968</v>
      </c>
      <c r="M179" s="59"/>
      <c r="N179"/>
    </row>
    <row r="180" spans="3:14" hidden="1" x14ac:dyDescent="0.2">
      <c r="C180" t="s">
        <v>706</v>
      </c>
      <c r="D180" t="s">
        <v>44</v>
      </c>
      <c r="E180" t="s">
        <v>55</v>
      </c>
      <c r="F180" t="s">
        <v>46</v>
      </c>
      <c r="G180" t="s">
        <v>45</v>
      </c>
      <c r="H180">
        <v>9</v>
      </c>
      <c r="I180">
        <v>19410</v>
      </c>
      <c r="J180">
        <v>12</v>
      </c>
      <c r="M180" s="59"/>
      <c r="N180"/>
    </row>
    <row r="181" spans="3:14" hidden="1" x14ac:dyDescent="0.2">
      <c r="C181" t="s">
        <v>554</v>
      </c>
      <c r="D181" t="s">
        <v>44</v>
      </c>
      <c r="E181" t="s">
        <v>55</v>
      </c>
      <c r="F181" t="s">
        <v>46</v>
      </c>
      <c r="G181" t="s">
        <v>45</v>
      </c>
      <c r="H181">
        <v>9</v>
      </c>
      <c r="I181">
        <v>34754</v>
      </c>
      <c r="J181">
        <v>411</v>
      </c>
      <c r="M181" s="59"/>
      <c r="N181"/>
    </row>
    <row r="182" spans="3:14" hidden="1" x14ac:dyDescent="0.2">
      <c r="C182" t="s">
        <v>424</v>
      </c>
      <c r="D182" t="s">
        <v>44</v>
      </c>
      <c r="E182" t="s">
        <v>55</v>
      </c>
      <c r="F182" t="s">
        <v>46</v>
      </c>
      <c r="G182" t="s">
        <v>425</v>
      </c>
      <c r="H182">
        <v>9</v>
      </c>
      <c r="I182">
        <v>21989</v>
      </c>
      <c r="J182">
        <v>0</v>
      </c>
      <c r="M182" s="59"/>
      <c r="N182"/>
    </row>
    <row r="183" spans="3:14" hidden="1" x14ac:dyDescent="0.2">
      <c r="C183" t="s">
        <v>858</v>
      </c>
      <c r="D183" t="s">
        <v>44</v>
      </c>
      <c r="E183" t="s">
        <v>55</v>
      </c>
      <c r="F183" t="s">
        <v>46</v>
      </c>
      <c r="G183" t="s">
        <v>45</v>
      </c>
      <c r="H183">
        <v>9</v>
      </c>
      <c r="I183">
        <v>12177</v>
      </c>
      <c r="J183">
        <v>572</v>
      </c>
      <c r="M183" s="59"/>
      <c r="N183"/>
    </row>
    <row r="184" spans="3:14" hidden="1" x14ac:dyDescent="0.2">
      <c r="C184" t="s">
        <v>509</v>
      </c>
      <c r="D184" t="s">
        <v>44</v>
      </c>
      <c r="E184" t="s">
        <v>55</v>
      </c>
      <c r="F184" t="s">
        <v>46</v>
      </c>
      <c r="G184" t="s">
        <v>45</v>
      </c>
      <c r="H184">
        <v>9</v>
      </c>
      <c r="I184">
        <v>32190</v>
      </c>
      <c r="J184">
        <v>4962</v>
      </c>
      <c r="M184" s="59"/>
      <c r="N184"/>
    </row>
    <row r="185" spans="3:14" hidden="1" x14ac:dyDescent="0.2">
      <c r="C185" t="s">
        <v>527</v>
      </c>
      <c r="D185" t="s">
        <v>44</v>
      </c>
      <c r="E185" t="s">
        <v>55</v>
      </c>
      <c r="F185" t="s">
        <v>46</v>
      </c>
      <c r="G185" t="s">
        <v>45</v>
      </c>
      <c r="H185">
        <v>9</v>
      </c>
      <c r="I185">
        <v>20443</v>
      </c>
      <c r="J185">
        <v>218</v>
      </c>
      <c r="M185" s="59"/>
      <c r="N185"/>
    </row>
    <row r="186" spans="3:14" hidden="1" x14ac:dyDescent="0.2">
      <c r="C186" t="s">
        <v>695</v>
      </c>
      <c r="D186" t="s">
        <v>44</v>
      </c>
      <c r="E186" t="s">
        <v>55</v>
      </c>
      <c r="F186" t="s">
        <v>46</v>
      </c>
      <c r="G186" t="s">
        <v>45</v>
      </c>
      <c r="H186">
        <v>9</v>
      </c>
      <c r="I186">
        <v>28258</v>
      </c>
      <c r="J186">
        <v>4962</v>
      </c>
      <c r="M186" s="59"/>
      <c r="N186"/>
    </row>
    <row r="187" spans="3:14" hidden="1" x14ac:dyDescent="0.2">
      <c r="C187" t="s">
        <v>401</v>
      </c>
      <c r="D187" t="s">
        <v>44</v>
      </c>
      <c r="E187" t="s">
        <v>55</v>
      </c>
      <c r="F187" t="s">
        <v>46</v>
      </c>
      <c r="G187" t="s">
        <v>45</v>
      </c>
      <c r="H187">
        <v>9</v>
      </c>
      <c r="I187">
        <v>35289</v>
      </c>
      <c r="J187">
        <v>218</v>
      </c>
      <c r="M187" s="59"/>
      <c r="N187"/>
    </row>
    <row r="188" spans="3:14" hidden="1" x14ac:dyDescent="0.2">
      <c r="C188" t="s">
        <v>617</v>
      </c>
      <c r="D188" t="s">
        <v>44</v>
      </c>
      <c r="E188" t="s">
        <v>55</v>
      </c>
      <c r="F188" t="s">
        <v>46</v>
      </c>
      <c r="G188" t="s">
        <v>45</v>
      </c>
      <c r="H188">
        <v>9</v>
      </c>
      <c r="I188">
        <v>10499</v>
      </c>
      <c r="J188">
        <v>2538</v>
      </c>
      <c r="M188" s="59"/>
      <c r="N188"/>
    </row>
    <row r="189" spans="3:14" hidden="1" x14ac:dyDescent="0.2">
      <c r="C189" t="s">
        <v>533</v>
      </c>
      <c r="D189" t="s">
        <v>44</v>
      </c>
      <c r="E189" t="s">
        <v>55</v>
      </c>
      <c r="F189" t="s">
        <v>46</v>
      </c>
      <c r="G189" t="s">
        <v>45</v>
      </c>
      <c r="H189">
        <v>9</v>
      </c>
      <c r="I189">
        <v>18961</v>
      </c>
      <c r="J189">
        <v>140</v>
      </c>
      <c r="M189" s="59"/>
      <c r="N189"/>
    </row>
    <row r="190" spans="3:14" hidden="1" x14ac:dyDescent="0.2">
      <c r="C190" t="s">
        <v>440</v>
      </c>
      <c r="D190" t="s">
        <v>44</v>
      </c>
      <c r="E190" t="s">
        <v>55</v>
      </c>
      <c r="F190" t="s">
        <v>46</v>
      </c>
      <c r="G190" t="s">
        <v>45</v>
      </c>
      <c r="H190">
        <v>9</v>
      </c>
      <c r="I190">
        <v>31348</v>
      </c>
      <c r="J190">
        <v>158</v>
      </c>
      <c r="M190" s="59"/>
      <c r="N190"/>
    </row>
    <row r="191" spans="3:14" hidden="1" x14ac:dyDescent="0.2">
      <c r="C191" t="s">
        <v>846</v>
      </c>
      <c r="D191" t="s">
        <v>44</v>
      </c>
      <c r="E191" t="s">
        <v>55</v>
      </c>
      <c r="F191" t="s">
        <v>46</v>
      </c>
      <c r="G191" t="s">
        <v>46</v>
      </c>
      <c r="H191">
        <v>9</v>
      </c>
      <c r="I191">
        <v>14010</v>
      </c>
      <c r="J191">
        <v>0</v>
      </c>
      <c r="M191" s="59"/>
      <c r="N191"/>
    </row>
    <row r="192" spans="3:14" hidden="1" x14ac:dyDescent="0.2">
      <c r="C192" t="s">
        <v>56</v>
      </c>
      <c r="D192" t="s">
        <v>44</v>
      </c>
      <c r="E192" t="s">
        <v>55</v>
      </c>
      <c r="F192" t="s">
        <v>46</v>
      </c>
      <c r="G192" t="s">
        <v>45</v>
      </c>
      <c r="H192">
        <v>9</v>
      </c>
      <c r="I192">
        <v>37770</v>
      </c>
      <c r="J192">
        <v>1278</v>
      </c>
      <c r="M192" s="59"/>
      <c r="N192"/>
    </row>
    <row r="193" spans="3:14" hidden="1" x14ac:dyDescent="0.2">
      <c r="C193" t="s">
        <v>749</v>
      </c>
      <c r="D193" t="s">
        <v>44</v>
      </c>
      <c r="E193" t="s">
        <v>55</v>
      </c>
      <c r="F193" t="s">
        <v>46</v>
      </c>
      <c r="G193" t="s">
        <v>45</v>
      </c>
      <c r="H193">
        <v>9</v>
      </c>
      <c r="I193">
        <v>15539</v>
      </c>
      <c r="J193">
        <v>1278</v>
      </c>
      <c r="M193" s="59"/>
      <c r="N193"/>
    </row>
    <row r="194" spans="3:14" hidden="1" x14ac:dyDescent="0.2">
      <c r="C194" t="s">
        <v>708</v>
      </c>
      <c r="D194" t="s">
        <v>44</v>
      </c>
      <c r="E194" t="s">
        <v>55</v>
      </c>
      <c r="F194" t="s">
        <v>46</v>
      </c>
      <c r="G194" t="s">
        <v>45</v>
      </c>
      <c r="H194">
        <v>9</v>
      </c>
      <c r="I194">
        <v>10847</v>
      </c>
      <c r="J194">
        <v>306</v>
      </c>
      <c r="M194" s="59"/>
      <c r="N194"/>
    </row>
    <row r="195" spans="3:14" hidden="1" x14ac:dyDescent="0.2">
      <c r="C195" t="s">
        <v>647</v>
      </c>
      <c r="D195" t="s">
        <v>44</v>
      </c>
      <c r="E195" t="s">
        <v>55</v>
      </c>
      <c r="F195" t="s">
        <v>46</v>
      </c>
      <c r="G195" t="s">
        <v>45</v>
      </c>
      <c r="H195">
        <v>9</v>
      </c>
      <c r="I195">
        <v>10855</v>
      </c>
      <c r="J195">
        <v>31</v>
      </c>
      <c r="M195" s="59"/>
      <c r="N195"/>
    </row>
    <row r="196" spans="3:14" hidden="1" x14ac:dyDescent="0.2">
      <c r="C196" t="s">
        <v>825</v>
      </c>
      <c r="D196" t="s">
        <v>44</v>
      </c>
      <c r="E196" t="s">
        <v>55</v>
      </c>
      <c r="F196" t="s">
        <v>46</v>
      </c>
      <c r="G196" t="s">
        <v>45</v>
      </c>
      <c r="H196">
        <v>9</v>
      </c>
      <c r="I196">
        <v>40975</v>
      </c>
      <c r="J196">
        <v>0</v>
      </c>
      <c r="M196" s="59"/>
      <c r="N196"/>
    </row>
    <row r="197" spans="3:14" hidden="1" x14ac:dyDescent="0.2">
      <c r="C197" t="s">
        <v>800</v>
      </c>
      <c r="D197" t="s">
        <v>44</v>
      </c>
      <c r="E197" t="s">
        <v>55</v>
      </c>
      <c r="F197" t="s">
        <v>46</v>
      </c>
      <c r="G197" t="s">
        <v>45</v>
      </c>
      <c r="H197">
        <v>9</v>
      </c>
      <c r="I197">
        <v>12718</v>
      </c>
      <c r="J197">
        <v>2538</v>
      </c>
      <c r="M197" s="59"/>
      <c r="N197"/>
    </row>
    <row r="198" spans="3:14" hidden="1" x14ac:dyDescent="0.2">
      <c r="C198" t="s">
        <v>730</v>
      </c>
      <c r="D198" t="s">
        <v>44</v>
      </c>
      <c r="E198" t="s">
        <v>55</v>
      </c>
      <c r="F198" t="s">
        <v>46</v>
      </c>
      <c r="G198" t="s">
        <v>45</v>
      </c>
      <c r="H198">
        <v>9</v>
      </c>
      <c r="I198">
        <v>34495</v>
      </c>
      <c r="J198">
        <v>831</v>
      </c>
      <c r="M198" s="59"/>
      <c r="N198"/>
    </row>
    <row r="199" spans="3:14" hidden="1" x14ac:dyDescent="0.2">
      <c r="C199" t="s">
        <v>657</v>
      </c>
      <c r="D199" t="s">
        <v>44</v>
      </c>
      <c r="E199" t="s">
        <v>55</v>
      </c>
      <c r="F199" t="s">
        <v>46</v>
      </c>
      <c r="G199" t="s">
        <v>45</v>
      </c>
      <c r="H199">
        <v>9</v>
      </c>
      <c r="I199">
        <v>33499</v>
      </c>
      <c r="J199">
        <v>0</v>
      </c>
      <c r="M199" s="59"/>
      <c r="N199"/>
    </row>
    <row r="200" spans="3:14" hidden="1" x14ac:dyDescent="0.2">
      <c r="C200" t="s">
        <v>423</v>
      </c>
      <c r="D200" t="s">
        <v>44</v>
      </c>
      <c r="E200" t="s">
        <v>55</v>
      </c>
      <c r="F200" t="s">
        <v>46</v>
      </c>
      <c r="G200" t="s">
        <v>45</v>
      </c>
      <c r="H200">
        <v>9</v>
      </c>
      <c r="I200">
        <v>27804</v>
      </c>
      <c r="J200">
        <v>155</v>
      </c>
      <c r="M200" s="59"/>
      <c r="N200"/>
    </row>
    <row r="201" spans="3:14" hidden="1" x14ac:dyDescent="0.2">
      <c r="C201" t="s">
        <v>648</v>
      </c>
      <c r="D201" t="s">
        <v>44</v>
      </c>
      <c r="E201" t="s">
        <v>55</v>
      </c>
      <c r="F201" t="s">
        <v>46</v>
      </c>
      <c r="G201" t="s">
        <v>45</v>
      </c>
      <c r="H201">
        <v>9</v>
      </c>
      <c r="I201">
        <v>12890</v>
      </c>
      <c r="J201">
        <v>280</v>
      </c>
      <c r="M201" s="59"/>
      <c r="N201"/>
    </row>
    <row r="202" spans="3:14" hidden="1" x14ac:dyDescent="0.2">
      <c r="C202" t="s">
        <v>664</v>
      </c>
      <c r="D202" t="s">
        <v>44</v>
      </c>
      <c r="E202" t="s">
        <v>55</v>
      </c>
      <c r="F202" t="s">
        <v>46</v>
      </c>
      <c r="G202" t="s">
        <v>45</v>
      </c>
      <c r="H202">
        <v>9</v>
      </c>
      <c r="I202">
        <v>14702</v>
      </c>
      <c r="J202">
        <v>31</v>
      </c>
      <c r="M202" s="59"/>
      <c r="N202"/>
    </row>
    <row r="203" spans="3:14" hidden="1" x14ac:dyDescent="0.2">
      <c r="C203" t="s">
        <v>777</v>
      </c>
      <c r="D203" t="s">
        <v>44</v>
      </c>
      <c r="E203" t="s">
        <v>55</v>
      </c>
      <c r="F203" t="s">
        <v>46</v>
      </c>
      <c r="G203" t="s">
        <v>45</v>
      </c>
      <c r="H203">
        <v>9</v>
      </c>
      <c r="I203">
        <v>21261</v>
      </c>
      <c r="J203">
        <v>350</v>
      </c>
      <c r="M203" s="59"/>
      <c r="N203"/>
    </row>
    <row r="204" spans="3:14" hidden="1" x14ac:dyDescent="0.2">
      <c r="C204" t="s">
        <v>694</v>
      </c>
      <c r="D204" t="s">
        <v>44</v>
      </c>
      <c r="E204" t="s">
        <v>55</v>
      </c>
      <c r="F204" t="s">
        <v>46</v>
      </c>
      <c r="G204" t="s">
        <v>45</v>
      </c>
      <c r="H204">
        <v>9</v>
      </c>
      <c r="I204">
        <v>21407</v>
      </c>
      <c r="J204">
        <v>62</v>
      </c>
      <c r="M204" s="59"/>
      <c r="N204"/>
    </row>
    <row r="205" spans="3:14" hidden="1" x14ac:dyDescent="0.2">
      <c r="C205" t="s">
        <v>697</v>
      </c>
      <c r="D205" t="s">
        <v>44</v>
      </c>
      <c r="E205" t="s">
        <v>55</v>
      </c>
      <c r="F205" t="s">
        <v>46</v>
      </c>
      <c r="G205" t="s">
        <v>45</v>
      </c>
      <c r="H205">
        <v>9</v>
      </c>
      <c r="I205">
        <v>25402</v>
      </c>
      <c r="J205">
        <v>3363</v>
      </c>
      <c r="M205" s="59"/>
      <c r="N205"/>
    </row>
    <row r="206" spans="3:14" hidden="1" x14ac:dyDescent="0.2">
      <c r="C206" t="s">
        <v>570</v>
      </c>
      <c r="D206" t="s">
        <v>44</v>
      </c>
      <c r="E206" t="s">
        <v>55</v>
      </c>
      <c r="F206" t="s">
        <v>46</v>
      </c>
      <c r="G206" t="s">
        <v>45</v>
      </c>
      <c r="H206">
        <v>9</v>
      </c>
      <c r="I206">
        <v>11512</v>
      </c>
      <c r="J206">
        <v>3363</v>
      </c>
      <c r="M206" s="59"/>
      <c r="N206"/>
    </row>
    <row r="207" spans="3:14" hidden="1" x14ac:dyDescent="0.2">
      <c r="C207" t="s">
        <v>577</v>
      </c>
      <c r="D207" t="s">
        <v>44</v>
      </c>
      <c r="E207" t="s">
        <v>55</v>
      </c>
      <c r="F207" t="s">
        <v>46</v>
      </c>
      <c r="G207" t="s">
        <v>45</v>
      </c>
      <c r="H207">
        <v>9</v>
      </c>
      <c r="I207">
        <v>10640</v>
      </c>
      <c r="J207">
        <v>3363</v>
      </c>
      <c r="M207" s="59"/>
      <c r="N207"/>
    </row>
    <row r="208" spans="3:14" hidden="1" x14ac:dyDescent="0.2">
      <c r="C208" t="s">
        <v>476</v>
      </c>
      <c r="D208" t="s">
        <v>44</v>
      </c>
      <c r="E208" t="s">
        <v>55</v>
      </c>
      <c r="F208" t="s">
        <v>46</v>
      </c>
      <c r="G208" t="s">
        <v>45</v>
      </c>
      <c r="H208">
        <v>9</v>
      </c>
      <c r="I208">
        <v>21458</v>
      </c>
      <c r="J208">
        <v>111</v>
      </c>
      <c r="M208" s="59"/>
      <c r="N208"/>
    </row>
    <row r="209" spans="3:14" hidden="1" x14ac:dyDescent="0.2">
      <c r="C209" t="s">
        <v>705</v>
      </c>
      <c r="D209" t="s">
        <v>44</v>
      </c>
      <c r="E209" t="s">
        <v>55</v>
      </c>
      <c r="F209" t="s">
        <v>46</v>
      </c>
      <c r="G209" t="s">
        <v>45</v>
      </c>
      <c r="H209">
        <v>9</v>
      </c>
      <c r="I209">
        <v>21415</v>
      </c>
      <c r="J209">
        <v>62</v>
      </c>
      <c r="M209" s="59"/>
      <c r="N209"/>
    </row>
    <row r="210" spans="3:14" hidden="1" x14ac:dyDescent="0.2">
      <c r="C210" t="s">
        <v>747</v>
      </c>
      <c r="D210" t="s">
        <v>44</v>
      </c>
      <c r="E210" t="s">
        <v>55</v>
      </c>
      <c r="F210" t="s">
        <v>46</v>
      </c>
      <c r="G210" t="s">
        <v>45</v>
      </c>
      <c r="H210">
        <v>9</v>
      </c>
      <c r="I210">
        <v>10346</v>
      </c>
      <c r="J210">
        <v>3363</v>
      </c>
      <c r="M210" s="59"/>
      <c r="N210"/>
    </row>
    <row r="211" spans="3:14" hidden="1" x14ac:dyDescent="0.2">
      <c r="C211" t="s">
        <v>631</v>
      </c>
      <c r="D211" t="s">
        <v>44</v>
      </c>
      <c r="E211" t="s">
        <v>55</v>
      </c>
      <c r="F211" t="s">
        <v>46</v>
      </c>
      <c r="G211" t="s">
        <v>45</v>
      </c>
      <c r="H211">
        <v>9</v>
      </c>
      <c r="I211">
        <v>10641</v>
      </c>
      <c r="J211">
        <v>3219</v>
      </c>
      <c r="M211" s="59"/>
      <c r="N211"/>
    </row>
    <row r="212" spans="3:14" hidden="1" x14ac:dyDescent="0.2">
      <c r="C212" t="s">
        <v>445</v>
      </c>
      <c r="D212" t="s">
        <v>44</v>
      </c>
      <c r="E212" t="s">
        <v>55</v>
      </c>
      <c r="F212" t="s">
        <v>46</v>
      </c>
      <c r="G212" t="s">
        <v>45</v>
      </c>
      <c r="H212">
        <v>9</v>
      </c>
      <c r="I212">
        <v>11551</v>
      </c>
      <c r="J212">
        <v>3219</v>
      </c>
      <c r="M212" s="59"/>
      <c r="N212"/>
    </row>
    <row r="213" spans="3:14" hidden="1" x14ac:dyDescent="0.2">
      <c r="C213" t="s">
        <v>437</v>
      </c>
      <c r="D213" t="s">
        <v>44</v>
      </c>
      <c r="E213" t="s">
        <v>55</v>
      </c>
      <c r="F213" t="s">
        <v>46</v>
      </c>
      <c r="G213" t="s">
        <v>45</v>
      </c>
      <c r="H213">
        <v>9</v>
      </c>
      <c r="I213">
        <v>30210</v>
      </c>
      <c r="J213">
        <v>8</v>
      </c>
      <c r="M213" s="59"/>
      <c r="N213"/>
    </row>
    <row r="214" spans="3:14" hidden="1" x14ac:dyDescent="0.2">
      <c r="C214" t="s">
        <v>748</v>
      </c>
      <c r="D214" t="s">
        <v>44</v>
      </c>
      <c r="E214" t="s">
        <v>55</v>
      </c>
      <c r="F214" t="s">
        <v>46</v>
      </c>
      <c r="G214" t="s">
        <v>45</v>
      </c>
      <c r="H214">
        <v>9</v>
      </c>
      <c r="I214">
        <v>16044</v>
      </c>
      <c r="J214">
        <v>1120</v>
      </c>
      <c r="M214" s="59"/>
      <c r="N214"/>
    </row>
    <row r="215" spans="3:14" hidden="1" x14ac:dyDescent="0.2">
      <c r="C215" t="s">
        <v>474</v>
      </c>
      <c r="D215" t="s">
        <v>44</v>
      </c>
      <c r="E215" t="s">
        <v>55</v>
      </c>
      <c r="F215" t="s">
        <v>46</v>
      </c>
      <c r="G215" t="s">
        <v>45</v>
      </c>
      <c r="H215">
        <v>9</v>
      </c>
      <c r="I215">
        <v>10120</v>
      </c>
      <c r="J215">
        <v>1120</v>
      </c>
      <c r="M215" s="59"/>
      <c r="N215"/>
    </row>
    <row r="216" spans="3:14" hidden="1" x14ac:dyDescent="0.2">
      <c r="C216" t="s">
        <v>578</v>
      </c>
      <c r="D216" t="s">
        <v>44</v>
      </c>
      <c r="E216" t="s">
        <v>55</v>
      </c>
      <c r="F216" t="s">
        <v>46</v>
      </c>
      <c r="G216" t="s">
        <v>45</v>
      </c>
      <c r="H216">
        <v>9</v>
      </c>
      <c r="I216">
        <v>16045</v>
      </c>
      <c r="J216">
        <v>1120</v>
      </c>
      <c r="M216" s="59"/>
      <c r="N216"/>
    </row>
    <row r="217" spans="3:14" hidden="1" x14ac:dyDescent="0.2">
      <c r="C217" t="s">
        <v>542</v>
      </c>
      <c r="D217" t="s">
        <v>44</v>
      </c>
      <c r="E217" t="s">
        <v>55</v>
      </c>
      <c r="F217" t="s">
        <v>46</v>
      </c>
      <c r="G217" t="s">
        <v>45</v>
      </c>
      <c r="H217">
        <v>9</v>
      </c>
      <c r="I217">
        <v>26921</v>
      </c>
      <c r="J217">
        <v>1120</v>
      </c>
      <c r="M217" s="59"/>
      <c r="N217"/>
    </row>
    <row r="218" spans="3:14" hidden="1" x14ac:dyDescent="0.2">
      <c r="C218" t="s">
        <v>553</v>
      </c>
      <c r="D218" t="s">
        <v>44</v>
      </c>
      <c r="E218" t="s">
        <v>55</v>
      </c>
      <c r="F218" t="s">
        <v>46</v>
      </c>
      <c r="G218" t="s">
        <v>45</v>
      </c>
      <c r="H218">
        <v>9</v>
      </c>
      <c r="I218">
        <v>24961</v>
      </c>
      <c r="J218">
        <v>1248</v>
      </c>
      <c r="M218" s="59"/>
      <c r="N218"/>
    </row>
    <row r="219" spans="3:14" hidden="1" x14ac:dyDescent="0.2">
      <c r="C219" t="s">
        <v>798</v>
      </c>
      <c r="D219" t="s">
        <v>44</v>
      </c>
      <c r="E219" t="s">
        <v>55</v>
      </c>
      <c r="F219" t="s">
        <v>46</v>
      </c>
      <c r="G219" t="s">
        <v>45</v>
      </c>
      <c r="H219">
        <v>9</v>
      </c>
      <c r="I219">
        <v>10318</v>
      </c>
      <c r="J219">
        <v>69</v>
      </c>
      <c r="M219" s="59"/>
      <c r="N219"/>
    </row>
    <row r="220" spans="3:14" hidden="1" x14ac:dyDescent="0.2">
      <c r="C220" t="s">
        <v>561</v>
      </c>
      <c r="D220" t="s">
        <v>44</v>
      </c>
      <c r="E220" t="s">
        <v>55</v>
      </c>
      <c r="F220" t="s">
        <v>46</v>
      </c>
      <c r="G220" t="s">
        <v>45</v>
      </c>
      <c r="H220">
        <v>9</v>
      </c>
      <c r="I220">
        <v>35181</v>
      </c>
      <c r="J220">
        <v>626</v>
      </c>
      <c r="M220" s="59"/>
      <c r="N220"/>
    </row>
    <row r="221" spans="3:14" hidden="1" x14ac:dyDescent="0.2">
      <c r="C221" t="s">
        <v>835</v>
      </c>
      <c r="D221" t="s">
        <v>44</v>
      </c>
      <c r="E221" t="s">
        <v>55</v>
      </c>
      <c r="F221" t="s">
        <v>46</v>
      </c>
      <c r="G221" t="s">
        <v>45</v>
      </c>
      <c r="H221">
        <v>9</v>
      </c>
      <c r="I221">
        <v>40029</v>
      </c>
      <c r="J221">
        <v>922</v>
      </c>
      <c r="M221" s="59"/>
      <c r="N221"/>
    </row>
    <row r="222" spans="3:14" hidden="1" x14ac:dyDescent="0.2">
      <c r="C222" t="s">
        <v>636</v>
      </c>
      <c r="D222" t="s">
        <v>44</v>
      </c>
      <c r="E222" t="s">
        <v>55</v>
      </c>
      <c r="F222" t="s">
        <v>46</v>
      </c>
      <c r="G222" t="s">
        <v>45</v>
      </c>
      <c r="H222">
        <v>9</v>
      </c>
      <c r="I222">
        <v>15884</v>
      </c>
      <c r="J222">
        <v>3494</v>
      </c>
      <c r="M222" s="59"/>
      <c r="N222"/>
    </row>
    <row r="223" spans="3:14" hidden="1" x14ac:dyDescent="0.2">
      <c r="C223" t="s">
        <v>848</v>
      </c>
      <c r="D223" t="s">
        <v>44</v>
      </c>
      <c r="E223" t="s">
        <v>55</v>
      </c>
      <c r="F223" t="s">
        <v>46</v>
      </c>
      <c r="G223" t="s">
        <v>45</v>
      </c>
      <c r="H223">
        <v>9</v>
      </c>
      <c r="I223">
        <v>34339</v>
      </c>
      <c r="J223">
        <v>69</v>
      </c>
      <c r="M223" s="59"/>
      <c r="N223"/>
    </row>
    <row r="224" spans="3:14" hidden="1" x14ac:dyDescent="0.2">
      <c r="C224" t="s">
        <v>421</v>
      </c>
      <c r="D224" t="s">
        <v>44</v>
      </c>
      <c r="E224" t="s">
        <v>55</v>
      </c>
      <c r="F224" t="s">
        <v>46</v>
      </c>
      <c r="G224" t="s">
        <v>45</v>
      </c>
      <c r="H224">
        <v>9</v>
      </c>
      <c r="I224">
        <v>21652</v>
      </c>
      <c r="J224">
        <v>69</v>
      </c>
      <c r="M224" s="59"/>
      <c r="N224"/>
    </row>
    <row r="225" spans="3:14" hidden="1" x14ac:dyDescent="0.2">
      <c r="C225" t="s">
        <v>567</v>
      </c>
      <c r="D225" t="s">
        <v>44</v>
      </c>
      <c r="E225" t="s">
        <v>55</v>
      </c>
      <c r="F225" t="s">
        <v>46</v>
      </c>
      <c r="G225" t="s">
        <v>45</v>
      </c>
      <c r="H225">
        <v>9</v>
      </c>
      <c r="I225">
        <v>10873</v>
      </c>
      <c r="J225">
        <v>212</v>
      </c>
      <c r="M225" s="59"/>
      <c r="N225"/>
    </row>
    <row r="226" spans="3:14" hidden="1" x14ac:dyDescent="0.2">
      <c r="C226" t="s">
        <v>759</v>
      </c>
      <c r="D226" t="s">
        <v>44</v>
      </c>
      <c r="E226" t="s">
        <v>55</v>
      </c>
      <c r="F226" t="s">
        <v>46</v>
      </c>
      <c r="G226" t="s">
        <v>45</v>
      </c>
      <c r="H226">
        <v>9</v>
      </c>
      <c r="I226">
        <v>41483</v>
      </c>
      <c r="J226">
        <v>3548</v>
      </c>
      <c r="M226" s="59"/>
      <c r="N226"/>
    </row>
    <row r="227" spans="3:14" hidden="1" x14ac:dyDescent="0.2">
      <c r="C227" t="s">
        <v>457</v>
      </c>
      <c r="D227" t="s">
        <v>44</v>
      </c>
      <c r="E227" t="s">
        <v>55</v>
      </c>
      <c r="F227" t="s">
        <v>46</v>
      </c>
      <c r="G227" t="s">
        <v>45</v>
      </c>
      <c r="H227">
        <v>9</v>
      </c>
      <c r="I227">
        <v>20281</v>
      </c>
      <c r="J227">
        <v>626</v>
      </c>
      <c r="M227" s="59"/>
      <c r="N227"/>
    </row>
    <row r="228" spans="3:14" hidden="1" x14ac:dyDescent="0.2">
      <c r="C228" t="s">
        <v>551</v>
      </c>
      <c r="D228" t="s">
        <v>44</v>
      </c>
      <c r="E228" t="s">
        <v>55</v>
      </c>
      <c r="F228" t="s">
        <v>46</v>
      </c>
      <c r="G228" t="s">
        <v>45</v>
      </c>
      <c r="H228">
        <v>9</v>
      </c>
      <c r="I228">
        <v>13935</v>
      </c>
      <c r="J228">
        <v>7</v>
      </c>
      <c r="M228" s="59"/>
      <c r="N228"/>
    </row>
    <row r="229" spans="3:14" hidden="1" x14ac:dyDescent="0.2">
      <c r="C229" t="s">
        <v>721</v>
      </c>
      <c r="D229" t="s">
        <v>44</v>
      </c>
      <c r="E229" t="s">
        <v>55</v>
      </c>
      <c r="F229" t="s">
        <v>46</v>
      </c>
      <c r="G229" t="s">
        <v>45</v>
      </c>
      <c r="H229">
        <v>9</v>
      </c>
      <c r="I229">
        <v>11118</v>
      </c>
      <c r="J229">
        <v>0</v>
      </c>
      <c r="M229" s="59"/>
      <c r="N229"/>
    </row>
    <row r="230" spans="3:14" hidden="1" x14ac:dyDescent="0.2">
      <c r="C230" t="s">
        <v>495</v>
      </c>
      <c r="D230" t="s">
        <v>44</v>
      </c>
      <c r="E230" t="s">
        <v>55</v>
      </c>
      <c r="F230" t="s">
        <v>46</v>
      </c>
      <c r="G230" t="s">
        <v>45</v>
      </c>
      <c r="H230">
        <v>9</v>
      </c>
      <c r="I230">
        <v>28304</v>
      </c>
      <c r="J230">
        <v>7</v>
      </c>
      <c r="M230" s="59"/>
      <c r="N230"/>
    </row>
    <row r="231" spans="3:14" hidden="1" x14ac:dyDescent="0.2">
      <c r="C231" t="s">
        <v>565</v>
      </c>
      <c r="D231" t="s">
        <v>44</v>
      </c>
      <c r="E231" t="s">
        <v>55</v>
      </c>
      <c r="F231" t="s">
        <v>46</v>
      </c>
      <c r="G231" t="s">
        <v>45</v>
      </c>
      <c r="H231">
        <v>9</v>
      </c>
      <c r="I231">
        <v>39306</v>
      </c>
      <c r="J231">
        <v>212</v>
      </c>
      <c r="M231" s="59"/>
      <c r="N231"/>
    </row>
    <row r="232" spans="3:14" hidden="1" x14ac:dyDescent="0.2">
      <c r="C232" t="s">
        <v>468</v>
      </c>
      <c r="D232" t="s">
        <v>44</v>
      </c>
      <c r="E232" t="s">
        <v>55</v>
      </c>
      <c r="F232" t="s">
        <v>46</v>
      </c>
      <c r="G232" t="s">
        <v>45</v>
      </c>
      <c r="H232">
        <v>9</v>
      </c>
      <c r="I232">
        <v>35386</v>
      </c>
      <c r="J232">
        <v>3548</v>
      </c>
      <c r="M232" s="59"/>
      <c r="N232"/>
    </row>
    <row r="233" spans="3:14" hidden="1" x14ac:dyDescent="0.2">
      <c r="C233" t="s">
        <v>757</v>
      </c>
      <c r="D233" t="s">
        <v>44</v>
      </c>
      <c r="E233" t="s">
        <v>55</v>
      </c>
      <c r="F233" t="s">
        <v>46</v>
      </c>
      <c r="G233" t="s">
        <v>45</v>
      </c>
      <c r="H233">
        <v>9</v>
      </c>
      <c r="I233">
        <v>25879</v>
      </c>
      <c r="J233">
        <v>3548</v>
      </c>
      <c r="M233" s="59"/>
      <c r="N233"/>
    </row>
    <row r="234" spans="3:14" hidden="1" x14ac:dyDescent="0.2">
      <c r="C234" t="s">
        <v>761</v>
      </c>
      <c r="D234" t="s">
        <v>44</v>
      </c>
      <c r="E234" t="s">
        <v>55</v>
      </c>
      <c r="F234" t="s">
        <v>46</v>
      </c>
      <c r="G234" t="s">
        <v>45</v>
      </c>
      <c r="H234">
        <v>9</v>
      </c>
      <c r="I234">
        <v>31453</v>
      </c>
      <c r="J234">
        <v>248</v>
      </c>
      <c r="M234" s="59"/>
      <c r="N234"/>
    </row>
    <row r="235" spans="3:14" hidden="1" x14ac:dyDescent="0.2">
      <c r="C235" t="s">
        <v>729</v>
      </c>
      <c r="D235" t="s">
        <v>44</v>
      </c>
      <c r="E235" t="s">
        <v>55</v>
      </c>
      <c r="F235" t="s">
        <v>46</v>
      </c>
      <c r="G235" t="s">
        <v>45</v>
      </c>
      <c r="H235">
        <v>9</v>
      </c>
      <c r="I235">
        <v>39136</v>
      </c>
      <c r="J235">
        <v>31</v>
      </c>
      <c r="M235" s="59"/>
      <c r="N235"/>
    </row>
    <row r="236" spans="3:14" hidden="1" x14ac:dyDescent="0.2">
      <c r="C236" t="s">
        <v>506</v>
      </c>
      <c r="D236" t="s">
        <v>44</v>
      </c>
      <c r="E236" t="s">
        <v>55</v>
      </c>
      <c r="F236" t="s">
        <v>46</v>
      </c>
      <c r="G236" t="s">
        <v>45</v>
      </c>
      <c r="H236">
        <v>9</v>
      </c>
      <c r="I236">
        <v>21660</v>
      </c>
      <c r="J236">
        <v>69</v>
      </c>
      <c r="M236" s="59"/>
      <c r="N236"/>
    </row>
    <row r="237" spans="3:14" hidden="1" x14ac:dyDescent="0.2">
      <c r="C237" t="s">
        <v>524</v>
      </c>
      <c r="D237" t="s">
        <v>44</v>
      </c>
      <c r="E237" t="s">
        <v>55</v>
      </c>
      <c r="F237" t="s">
        <v>46</v>
      </c>
      <c r="G237" t="s">
        <v>45</v>
      </c>
      <c r="H237">
        <v>9</v>
      </c>
      <c r="I237">
        <v>21873</v>
      </c>
      <c r="J237">
        <v>761</v>
      </c>
      <c r="M237" s="59"/>
      <c r="N237"/>
    </row>
    <row r="238" spans="3:14" hidden="1" x14ac:dyDescent="0.2">
      <c r="C238" t="s">
        <v>653</v>
      </c>
      <c r="D238" t="s">
        <v>44</v>
      </c>
      <c r="E238" t="s">
        <v>55</v>
      </c>
      <c r="F238" t="s">
        <v>46</v>
      </c>
      <c r="G238" t="s">
        <v>45</v>
      </c>
      <c r="H238">
        <v>9</v>
      </c>
      <c r="I238">
        <v>34525</v>
      </c>
      <c r="J238">
        <v>70</v>
      </c>
      <c r="M238" s="59"/>
      <c r="N238"/>
    </row>
    <row r="239" spans="3:14" hidden="1" x14ac:dyDescent="0.2">
      <c r="C239" t="s">
        <v>618</v>
      </c>
      <c r="D239" t="s">
        <v>44</v>
      </c>
      <c r="E239" t="s">
        <v>55</v>
      </c>
      <c r="F239" t="s">
        <v>46</v>
      </c>
      <c r="G239" t="s">
        <v>45</v>
      </c>
      <c r="H239">
        <v>9</v>
      </c>
      <c r="I239">
        <v>33588</v>
      </c>
      <c r="J239">
        <v>111</v>
      </c>
      <c r="M239" s="59"/>
      <c r="N239"/>
    </row>
    <row r="240" spans="3:14" hidden="1" x14ac:dyDescent="0.2">
      <c r="C240" t="s">
        <v>738</v>
      </c>
      <c r="D240" t="s">
        <v>44</v>
      </c>
      <c r="E240" t="s">
        <v>55</v>
      </c>
      <c r="F240" t="s">
        <v>46</v>
      </c>
      <c r="G240" t="s">
        <v>45</v>
      </c>
      <c r="H240">
        <v>9</v>
      </c>
      <c r="I240">
        <v>24724</v>
      </c>
      <c r="J240">
        <v>111</v>
      </c>
      <c r="M240" s="59"/>
      <c r="N240"/>
    </row>
    <row r="241" spans="3:14" hidden="1" x14ac:dyDescent="0.2">
      <c r="C241" t="s">
        <v>649</v>
      </c>
      <c r="D241" t="s">
        <v>44</v>
      </c>
      <c r="E241" t="s">
        <v>55</v>
      </c>
      <c r="F241" t="s">
        <v>46</v>
      </c>
      <c r="G241" t="s">
        <v>45</v>
      </c>
      <c r="H241">
        <v>9</v>
      </c>
      <c r="I241">
        <v>21822</v>
      </c>
      <c r="J241">
        <v>91</v>
      </c>
      <c r="M241" s="59"/>
      <c r="N241"/>
    </row>
    <row r="242" spans="3:14" hidden="1" x14ac:dyDescent="0.2">
      <c r="C242" t="s">
        <v>698</v>
      </c>
      <c r="D242" t="s">
        <v>44</v>
      </c>
      <c r="E242" t="s">
        <v>55</v>
      </c>
      <c r="F242" t="s">
        <v>46</v>
      </c>
      <c r="G242" t="s">
        <v>45</v>
      </c>
      <c r="H242">
        <v>9</v>
      </c>
      <c r="I242">
        <v>13978</v>
      </c>
      <c r="J242">
        <v>169</v>
      </c>
      <c r="M242" s="59"/>
      <c r="N242"/>
    </row>
    <row r="243" spans="3:14" hidden="1" x14ac:dyDescent="0.2">
      <c r="C243" t="s">
        <v>854</v>
      </c>
      <c r="D243" t="s">
        <v>44</v>
      </c>
      <c r="E243" t="s">
        <v>55</v>
      </c>
      <c r="F243" t="s">
        <v>46</v>
      </c>
      <c r="G243" t="s">
        <v>45</v>
      </c>
      <c r="H243">
        <v>9</v>
      </c>
      <c r="I243">
        <v>11185</v>
      </c>
      <c r="J243">
        <v>69</v>
      </c>
      <c r="M243" s="59"/>
      <c r="N243"/>
    </row>
    <row r="244" spans="3:14" hidden="1" x14ac:dyDescent="0.2">
      <c r="C244" t="s">
        <v>480</v>
      </c>
      <c r="D244" t="s">
        <v>44</v>
      </c>
      <c r="E244" t="s">
        <v>55</v>
      </c>
      <c r="F244" t="s">
        <v>46</v>
      </c>
      <c r="G244" t="s">
        <v>45</v>
      </c>
      <c r="H244">
        <v>9</v>
      </c>
      <c r="I244">
        <v>11800</v>
      </c>
      <c r="J244">
        <v>69</v>
      </c>
      <c r="M244" s="59"/>
      <c r="N244"/>
    </row>
    <row r="245" spans="3:14" hidden="1" x14ac:dyDescent="0.2">
      <c r="C245" t="s">
        <v>852</v>
      </c>
      <c r="D245" t="s">
        <v>44</v>
      </c>
      <c r="E245" t="s">
        <v>55</v>
      </c>
      <c r="F245" t="s">
        <v>46</v>
      </c>
      <c r="G245" t="s">
        <v>45</v>
      </c>
      <c r="H245">
        <v>9</v>
      </c>
      <c r="I245">
        <v>41513</v>
      </c>
      <c r="J245">
        <v>69</v>
      </c>
      <c r="M245" s="59"/>
      <c r="N245"/>
    </row>
    <row r="246" spans="3:14" hidden="1" x14ac:dyDescent="0.2">
      <c r="C246" t="s">
        <v>720</v>
      </c>
      <c r="D246" t="s">
        <v>44</v>
      </c>
      <c r="E246" t="s">
        <v>55</v>
      </c>
      <c r="F246" t="s">
        <v>46</v>
      </c>
      <c r="G246" t="s">
        <v>45</v>
      </c>
      <c r="H246">
        <v>9</v>
      </c>
      <c r="I246">
        <v>22209</v>
      </c>
      <c r="J246">
        <v>140</v>
      </c>
      <c r="M246" s="59"/>
      <c r="N246"/>
    </row>
    <row r="247" spans="3:14" hidden="1" x14ac:dyDescent="0.2">
      <c r="C247" t="s">
        <v>593</v>
      </c>
      <c r="D247" t="s">
        <v>44</v>
      </c>
      <c r="E247" t="s">
        <v>55</v>
      </c>
      <c r="F247" t="s">
        <v>46</v>
      </c>
      <c r="G247" t="s">
        <v>45</v>
      </c>
      <c r="H247">
        <v>9</v>
      </c>
      <c r="I247">
        <v>35882</v>
      </c>
      <c r="J247">
        <v>31</v>
      </c>
      <c r="M247" s="59"/>
      <c r="N247"/>
    </row>
    <row r="248" spans="3:14" hidden="1" x14ac:dyDescent="0.2">
      <c r="C248" t="s">
        <v>840</v>
      </c>
      <c r="D248" t="s">
        <v>44</v>
      </c>
      <c r="E248" t="s">
        <v>55</v>
      </c>
      <c r="F248" t="s">
        <v>46</v>
      </c>
      <c r="G248" t="s">
        <v>45</v>
      </c>
      <c r="H248">
        <v>9</v>
      </c>
      <c r="I248">
        <v>24414</v>
      </c>
      <c r="J248">
        <v>796</v>
      </c>
      <c r="M248" s="59"/>
      <c r="N248"/>
    </row>
    <row r="249" spans="3:14" hidden="1" x14ac:dyDescent="0.2">
      <c r="C249" t="s">
        <v>672</v>
      </c>
      <c r="D249" t="s">
        <v>44</v>
      </c>
      <c r="E249" t="s">
        <v>55</v>
      </c>
      <c r="F249" t="s">
        <v>46</v>
      </c>
      <c r="G249" t="s">
        <v>45</v>
      </c>
      <c r="H249">
        <v>9</v>
      </c>
      <c r="I249">
        <v>24732</v>
      </c>
      <c r="J249">
        <v>111</v>
      </c>
      <c r="M249" s="59"/>
      <c r="N249"/>
    </row>
    <row r="250" spans="3:14" hidden="1" x14ac:dyDescent="0.2">
      <c r="C250" t="s">
        <v>604</v>
      </c>
      <c r="D250" t="s">
        <v>44</v>
      </c>
      <c r="E250" t="s">
        <v>55</v>
      </c>
      <c r="F250" t="s">
        <v>46</v>
      </c>
      <c r="G250" t="s">
        <v>45</v>
      </c>
      <c r="H250">
        <v>9</v>
      </c>
      <c r="I250">
        <v>22039</v>
      </c>
      <c r="J250">
        <v>31</v>
      </c>
      <c r="M250" s="59"/>
      <c r="N250"/>
    </row>
    <row r="251" spans="3:14" hidden="1" x14ac:dyDescent="0.2">
      <c r="C251" t="s">
        <v>704</v>
      </c>
      <c r="D251" t="s">
        <v>44</v>
      </c>
      <c r="E251" t="s">
        <v>55</v>
      </c>
      <c r="F251" t="s">
        <v>46</v>
      </c>
      <c r="G251" t="s">
        <v>45</v>
      </c>
      <c r="H251">
        <v>9</v>
      </c>
      <c r="I251">
        <v>39322</v>
      </c>
      <c r="J251">
        <v>749</v>
      </c>
      <c r="M251" s="59"/>
      <c r="N251"/>
    </row>
    <row r="252" spans="3:14" hidden="1" x14ac:dyDescent="0.2">
      <c r="C252" t="s">
        <v>494</v>
      </c>
      <c r="D252" t="s">
        <v>44</v>
      </c>
      <c r="E252" t="s">
        <v>55</v>
      </c>
      <c r="F252" t="s">
        <v>46</v>
      </c>
      <c r="G252" t="s">
        <v>45</v>
      </c>
      <c r="H252">
        <v>9</v>
      </c>
      <c r="I252">
        <v>38962</v>
      </c>
      <c r="J252">
        <v>31</v>
      </c>
      <c r="M252" s="59"/>
      <c r="N252"/>
    </row>
    <row r="253" spans="3:14" hidden="1" x14ac:dyDescent="0.2">
      <c r="C253" t="s">
        <v>751</v>
      </c>
      <c r="D253" t="s">
        <v>44</v>
      </c>
      <c r="E253" t="s">
        <v>55</v>
      </c>
      <c r="F253" t="s">
        <v>46</v>
      </c>
      <c r="G253" t="s">
        <v>45</v>
      </c>
      <c r="H253">
        <v>9</v>
      </c>
      <c r="I253">
        <v>12254</v>
      </c>
      <c r="J253">
        <v>517</v>
      </c>
      <c r="M253" s="59"/>
      <c r="N253"/>
    </row>
    <row r="254" spans="3:14" hidden="1" x14ac:dyDescent="0.2">
      <c r="C254" t="s">
        <v>610</v>
      </c>
      <c r="D254" t="s">
        <v>44</v>
      </c>
      <c r="E254" t="s">
        <v>55</v>
      </c>
      <c r="F254" t="s">
        <v>46</v>
      </c>
      <c r="G254" t="s">
        <v>45</v>
      </c>
      <c r="H254">
        <v>9</v>
      </c>
      <c r="I254">
        <v>21032</v>
      </c>
      <c r="J254">
        <v>4234</v>
      </c>
      <c r="M254" s="59"/>
      <c r="N254"/>
    </row>
    <row r="255" spans="3:14" hidden="1" x14ac:dyDescent="0.2">
      <c r="C255" t="s">
        <v>629</v>
      </c>
      <c r="D255" t="s">
        <v>44</v>
      </c>
      <c r="E255" t="s">
        <v>55</v>
      </c>
      <c r="F255" t="s">
        <v>46</v>
      </c>
      <c r="G255" t="s">
        <v>45</v>
      </c>
      <c r="H255">
        <v>9</v>
      </c>
      <c r="I255">
        <v>10836</v>
      </c>
      <c r="J255">
        <v>111</v>
      </c>
      <c r="M255" s="59"/>
      <c r="N255"/>
    </row>
    <row r="256" spans="3:14" hidden="1" x14ac:dyDescent="0.2">
      <c r="C256" t="s">
        <v>558</v>
      </c>
      <c r="D256" t="s">
        <v>44</v>
      </c>
      <c r="E256" t="s">
        <v>55</v>
      </c>
      <c r="F256" t="s">
        <v>46</v>
      </c>
      <c r="G256" t="s">
        <v>45</v>
      </c>
      <c r="H256">
        <v>9</v>
      </c>
      <c r="I256">
        <v>22063</v>
      </c>
      <c r="J256">
        <v>31</v>
      </c>
      <c r="M256" s="59"/>
      <c r="N256"/>
    </row>
    <row r="257" spans="3:14" hidden="1" x14ac:dyDescent="0.2">
      <c r="C257" t="s">
        <v>794</v>
      </c>
      <c r="D257" t="s">
        <v>44</v>
      </c>
      <c r="E257" t="s">
        <v>55</v>
      </c>
      <c r="F257" t="s">
        <v>46</v>
      </c>
      <c r="G257" t="s">
        <v>45</v>
      </c>
      <c r="H257">
        <v>9</v>
      </c>
      <c r="I257">
        <v>38148</v>
      </c>
      <c r="J257">
        <v>5049</v>
      </c>
      <c r="M257" s="59"/>
      <c r="N257"/>
    </row>
    <row r="258" spans="3:14" hidden="1" x14ac:dyDescent="0.2">
      <c r="C258" t="s">
        <v>582</v>
      </c>
      <c r="D258" t="s">
        <v>44</v>
      </c>
      <c r="E258" t="s">
        <v>55</v>
      </c>
      <c r="F258" t="s">
        <v>46</v>
      </c>
      <c r="G258" t="s">
        <v>45</v>
      </c>
      <c r="H258">
        <v>9</v>
      </c>
      <c r="I258">
        <v>22101</v>
      </c>
      <c r="J258">
        <v>83</v>
      </c>
      <c r="M258" s="59"/>
      <c r="N258"/>
    </row>
    <row r="259" spans="3:14" hidden="1" x14ac:dyDescent="0.2">
      <c r="C259" t="s">
        <v>676</v>
      </c>
      <c r="D259" t="s">
        <v>44</v>
      </c>
      <c r="E259" t="s">
        <v>55</v>
      </c>
      <c r="F259" t="s">
        <v>46</v>
      </c>
      <c r="G259" t="s">
        <v>45</v>
      </c>
      <c r="H259">
        <v>9</v>
      </c>
      <c r="I259">
        <v>23809</v>
      </c>
      <c r="J259">
        <v>12</v>
      </c>
      <c r="M259" s="59"/>
      <c r="N259"/>
    </row>
    <row r="260" spans="3:14" hidden="1" x14ac:dyDescent="0.2">
      <c r="C260" t="s">
        <v>829</v>
      </c>
      <c r="D260" t="s">
        <v>44</v>
      </c>
      <c r="E260" t="s">
        <v>55</v>
      </c>
      <c r="F260" t="s">
        <v>46</v>
      </c>
      <c r="G260" t="s">
        <v>45</v>
      </c>
      <c r="H260">
        <v>9</v>
      </c>
      <c r="I260">
        <v>25984</v>
      </c>
      <c r="J260">
        <v>201</v>
      </c>
      <c r="M260" s="59"/>
      <c r="N260"/>
    </row>
    <row r="261" spans="3:14" hidden="1" x14ac:dyDescent="0.2">
      <c r="C261" t="s">
        <v>792</v>
      </c>
      <c r="D261" t="s">
        <v>44</v>
      </c>
      <c r="E261" t="s">
        <v>55</v>
      </c>
      <c r="F261" t="s">
        <v>46</v>
      </c>
      <c r="G261" t="s">
        <v>45</v>
      </c>
      <c r="H261">
        <v>9</v>
      </c>
      <c r="I261">
        <v>36307</v>
      </c>
      <c r="J261">
        <v>1208</v>
      </c>
      <c r="M261" s="59"/>
      <c r="N261"/>
    </row>
    <row r="262" spans="3:14" hidden="1" x14ac:dyDescent="0.2">
      <c r="C262" t="s">
        <v>795</v>
      </c>
      <c r="D262" t="s">
        <v>44</v>
      </c>
      <c r="E262" t="s">
        <v>55</v>
      </c>
      <c r="F262" t="s">
        <v>46</v>
      </c>
      <c r="G262" t="s">
        <v>45</v>
      </c>
      <c r="H262">
        <v>9</v>
      </c>
      <c r="I262">
        <v>26832</v>
      </c>
      <c r="J262">
        <v>84</v>
      </c>
      <c r="M262" s="59"/>
      <c r="N262"/>
    </row>
    <row r="263" spans="3:14" hidden="1" x14ac:dyDescent="0.2">
      <c r="C263" t="s">
        <v>712</v>
      </c>
      <c r="D263" t="s">
        <v>44</v>
      </c>
      <c r="E263" t="s">
        <v>55</v>
      </c>
      <c r="F263" t="s">
        <v>46</v>
      </c>
      <c r="G263" t="s">
        <v>45</v>
      </c>
      <c r="H263">
        <v>9</v>
      </c>
      <c r="I263">
        <v>26344</v>
      </c>
      <c r="J263">
        <v>84</v>
      </c>
      <c r="M263" s="59"/>
      <c r="N263"/>
    </row>
    <row r="264" spans="3:14" hidden="1" x14ac:dyDescent="0.2">
      <c r="C264" t="s">
        <v>860</v>
      </c>
      <c r="D264" t="s">
        <v>44</v>
      </c>
      <c r="E264" t="s">
        <v>55</v>
      </c>
      <c r="F264" t="s">
        <v>46</v>
      </c>
      <c r="G264" t="s">
        <v>45</v>
      </c>
      <c r="H264">
        <v>9</v>
      </c>
      <c r="I264">
        <v>10646</v>
      </c>
      <c r="J264">
        <v>84</v>
      </c>
      <c r="M264" s="59"/>
      <c r="N264"/>
    </row>
    <row r="265" spans="3:14" hidden="1" x14ac:dyDescent="0.2">
      <c r="C265" t="s">
        <v>469</v>
      </c>
      <c r="D265" t="s">
        <v>44</v>
      </c>
      <c r="E265" t="s">
        <v>55</v>
      </c>
      <c r="F265" t="s">
        <v>46</v>
      </c>
      <c r="G265" t="s">
        <v>45</v>
      </c>
      <c r="H265">
        <v>9</v>
      </c>
      <c r="I265">
        <v>16691</v>
      </c>
      <c r="J265">
        <v>84</v>
      </c>
      <c r="M265" s="59"/>
      <c r="N265"/>
    </row>
    <row r="266" spans="3:14" hidden="1" x14ac:dyDescent="0.2">
      <c r="C266" t="s">
        <v>427</v>
      </c>
      <c r="D266" t="s">
        <v>44</v>
      </c>
      <c r="E266" t="s">
        <v>55</v>
      </c>
      <c r="F266" t="s">
        <v>46</v>
      </c>
      <c r="G266" t="s">
        <v>45</v>
      </c>
      <c r="H266">
        <v>9</v>
      </c>
      <c r="I266">
        <v>22136</v>
      </c>
      <c r="J266">
        <v>84</v>
      </c>
      <c r="M266" s="59"/>
      <c r="N266"/>
    </row>
    <row r="267" spans="3:14" hidden="1" x14ac:dyDescent="0.2">
      <c r="C267" t="s">
        <v>682</v>
      </c>
      <c r="D267" t="s">
        <v>44</v>
      </c>
      <c r="E267" t="s">
        <v>55</v>
      </c>
      <c r="F267" t="s">
        <v>46</v>
      </c>
      <c r="G267" t="s">
        <v>45</v>
      </c>
      <c r="H267">
        <v>9</v>
      </c>
      <c r="I267">
        <v>33723</v>
      </c>
      <c r="J267">
        <v>84</v>
      </c>
      <c r="M267" s="59"/>
      <c r="N267"/>
    </row>
    <row r="268" spans="3:14" hidden="1" x14ac:dyDescent="0.2">
      <c r="C268" t="s">
        <v>429</v>
      </c>
      <c r="D268" t="s">
        <v>44</v>
      </c>
      <c r="E268" t="s">
        <v>55</v>
      </c>
      <c r="F268" t="s">
        <v>46</v>
      </c>
      <c r="G268" t="s">
        <v>45</v>
      </c>
      <c r="H268">
        <v>9</v>
      </c>
      <c r="I268">
        <v>25224</v>
      </c>
      <c r="J268">
        <v>98</v>
      </c>
      <c r="M268" s="59"/>
      <c r="N268"/>
    </row>
    <row r="269" spans="3:14" hidden="1" x14ac:dyDescent="0.2">
      <c r="C269" t="s">
        <v>724</v>
      </c>
      <c r="D269" t="s">
        <v>44</v>
      </c>
      <c r="E269" t="s">
        <v>55</v>
      </c>
      <c r="F269" t="s">
        <v>46</v>
      </c>
      <c r="G269" t="s">
        <v>45</v>
      </c>
      <c r="H269">
        <v>9</v>
      </c>
      <c r="I269">
        <v>18694</v>
      </c>
      <c r="J269">
        <v>4381</v>
      </c>
      <c r="M269" s="59"/>
      <c r="N269"/>
    </row>
    <row r="270" spans="3:14" hidden="1" x14ac:dyDescent="0.2">
      <c r="C270" t="s">
        <v>725</v>
      </c>
      <c r="D270" t="s">
        <v>44</v>
      </c>
      <c r="E270" t="s">
        <v>55</v>
      </c>
      <c r="F270" t="s">
        <v>46</v>
      </c>
      <c r="G270" t="s">
        <v>45</v>
      </c>
      <c r="H270">
        <v>9</v>
      </c>
      <c r="I270">
        <v>20303</v>
      </c>
      <c r="J270">
        <v>626</v>
      </c>
      <c r="M270" s="59"/>
      <c r="N270"/>
    </row>
    <row r="271" spans="3:14" hidden="1" x14ac:dyDescent="0.2">
      <c r="C271" t="s">
        <v>592</v>
      </c>
      <c r="D271" t="s">
        <v>44</v>
      </c>
      <c r="E271" t="s">
        <v>55</v>
      </c>
      <c r="F271" t="s">
        <v>46</v>
      </c>
      <c r="G271" t="s">
        <v>45</v>
      </c>
      <c r="H271">
        <v>9</v>
      </c>
      <c r="I271">
        <v>11371</v>
      </c>
      <c r="J271">
        <v>150</v>
      </c>
      <c r="M271" s="59"/>
      <c r="N271"/>
    </row>
    <row r="272" spans="3:14" hidden="1" x14ac:dyDescent="0.2">
      <c r="C272" t="s">
        <v>465</v>
      </c>
      <c r="D272" t="s">
        <v>44</v>
      </c>
      <c r="E272" t="s">
        <v>55</v>
      </c>
      <c r="F272" t="s">
        <v>46</v>
      </c>
      <c r="G272" t="s">
        <v>45</v>
      </c>
      <c r="H272">
        <v>9</v>
      </c>
      <c r="I272">
        <v>22322</v>
      </c>
      <c r="J272">
        <v>968</v>
      </c>
      <c r="M272" s="59"/>
      <c r="N272"/>
    </row>
    <row r="273" spans="3:14" hidden="1" x14ac:dyDescent="0.2">
      <c r="C273" t="s">
        <v>534</v>
      </c>
      <c r="D273" t="s">
        <v>44</v>
      </c>
      <c r="E273" t="s">
        <v>55</v>
      </c>
      <c r="F273" t="s">
        <v>46</v>
      </c>
      <c r="G273" t="s">
        <v>45</v>
      </c>
      <c r="H273">
        <v>9</v>
      </c>
      <c r="I273">
        <v>43974</v>
      </c>
      <c r="J273">
        <v>1248</v>
      </c>
      <c r="M273" s="59"/>
      <c r="N273"/>
    </row>
    <row r="274" spans="3:14" hidden="1" x14ac:dyDescent="0.2">
      <c r="C274" t="s">
        <v>650</v>
      </c>
      <c r="D274" t="s">
        <v>44</v>
      </c>
      <c r="E274" t="s">
        <v>55</v>
      </c>
      <c r="F274" t="s">
        <v>46</v>
      </c>
      <c r="G274" t="s">
        <v>45</v>
      </c>
      <c r="H274">
        <v>9</v>
      </c>
      <c r="I274">
        <v>15032</v>
      </c>
      <c r="J274">
        <v>303</v>
      </c>
      <c r="M274" s="59"/>
      <c r="N274"/>
    </row>
    <row r="275" spans="3:14" hidden="1" x14ac:dyDescent="0.2">
      <c r="C275" t="s">
        <v>579</v>
      </c>
      <c r="D275" t="s">
        <v>44</v>
      </c>
      <c r="E275" t="s">
        <v>55</v>
      </c>
      <c r="F275" t="s">
        <v>46</v>
      </c>
      <c r="G275" t="s">
        <v>45</v>
      </c>
      <c r="H275">
        <v>9</v>
      </c>
      <c r="I275">
        <v>14559</v>
      </c>
      <c r="J275">
        <v>303</v>
      </c>
      <c r="M275" s="59"/>
      <c r="N275"/>
    </row>
    <row r="276" spans="3:14" hidden="1" x14ac:dyDescent="0.2">
      <c r="C276" t="s">
        <v>563</v>
      </c>
      <c r="D276" t="s">
        <v>44</v>
      </c>
      <c r="E276" t="s">
        <v>55</v>
      </c>
      <c r="F276" t="s">
        <v>46</v>
      </c>
      <c r="G276" t="s">
        <v>45</v>
      </c>
      <c r="H276">
        <v>9</v>
      </c>
      <c r="I276">
        <v>36064</v>
      </c>
      <c r="J276">
        <v>88</v>
      </c>
      <c r="M276" s="59"/>
      <c r="N276"/>
    </row>
    <row r="277" spans="3:14" hidden="1" x14ac:dyDescent="0.2">
      <c r="C277" t="s">
        <v>485</v>
      </c>
      <c r="D277" t="s">
        <v>44</v>
      </c>
      <c r="E277" t="s">
        <v>55</v>
      </c>
      <c r="F277" t="s">
        <v>46</v>
      </c>
      <c r="G277" t="s">
        <v>45</v>
      </c>
      <c r="H277">
        <v>9</v>
      </c>
      <c r="I277">
        <v>22292</v>
      </c>
      <c r="J277">
        <v>88</v>
      </c>
      <c r="M277" s="59"/>
      <c r="N277"/>
    </row>
    <row r="278" spans="3:14" hidden="1" x14ac:dyDescent="0.2">
      <c r="C278" t="s">
        <v>853</v>
      </c>
      <c r="D278" t="s">
        <v>44</v>
      </c>
      <c r="E278" t="s">
        <v>55</v>
      </c>
      <c r="F278" t="s">
        <v>46</v>
      </c>
      <c r="G278" t="s">
        <v>45</v>
      </c>
      <c r="H278">
        <v>9</v>
      </c>
      <c r="I278">
        <v>26433</v>
      </c>
      <c r="J278">
        <v>225</v>
      </c>
      <c r="M278" s="59"/>
      <c r="N278"/>
    </row>
    <row r="279" spans="3:14" hidden="1" x14ac:dyDescent="0.2">
      <c r="C279" t="s">
        <v>766</v>
      </c>
      <c r="D279" t="s">
        <v>44</v>
      </c>
      <c r="E279" t="s">
        <v>55</v>
      </c>
      <c r="F279" t="s">
        <v>46</v>
      </c>
      <c r="G279" t="s">
        <v>45</v>
      </c>
      <c r="H279">
        <v>9</v>
      </c>
      <c r="I279">
        <v>22357</v>
      </c>
      <c r="J279">
        <v>91</v>
      </c>
      <c r="M279" s="59"/>
      <c r="N279"/>
    </row>
    <row r="280" spans="3:14" hidden="1" x14ac:dyDescent="0.2">
      <c r="C280" t="s">
        <v>818</v>
      </c>
      <c r="D280" t="s">
        <v>44</v>
      </c>
      <c r="E280" t="s">
        <v>55</v>
      </c>
      <c r="F280" t="s">
        <v>46</v>
      </c>
      <c r="G280" t="s">
        <v>45</v>
      </c>
      <c r="H280">
        <v>9</v>
      </c>
      <c r="I280">
        <v>29424</v>
      </c>
      <c r="J280">
        <v>91</v>
      </c>
      <c r="M280" s="59"/>
      <c r="N280"/>
    </row>
    <row r="281" spans="3:14" hidden="1" x14ac:dyDescent="0.2">
      <c r="C281" t="s">
        <v>645</v>
      </c>
      <c r="D281" t="s">
        <v>44</v>
      </c>
      <c r="E281" t="s">
        <v>55</v>
      </c>
      <c r="F281" t="s">
        <v>46</v>
      </c>
      <c r="G281" t="s">
        <v>45</v>
      </c>
      <c r="H281">
        <v>9</v>
      </c>
      <c r="I281">
        <v>19682</v>
      </c>
      <c r="J281">
        <v>91</v>
      </c>
      <c r="M281" s="59"/>
      <c r="N281"/>
    </row>
    <row r="282" spans="3:14" hidden="1" x14ac:dyDescent="0.2">
      <c r="C282" t="s">
        <v>482</v>
      </c>
      <c r="D282" t="s">
        <v>44</v>
      </c>
      <c r="E282" t="s">
        <v>55</v>
      </c>
      <c r="F282" t="s">
        <v>46</v>
      </c>
      <c r="G282" t="s">
        <v>45</v>
      </c>
      <c r="H282">
        <v>9</v>
      </c>
      <c r="I282">
        <v>37478</v>
      </c>
      <c r="J282">
        <v>91</v>
      </c>
      <c r="M282" s="59"/>
      <c r="N282"/>
    </row>
    <row r="283" spans="3:14" hidden="1" x14ac:dyDescent="0.2">
      <c r="C283" t="s">
        <v>478</v>
      </c>
      <c r="D283" t="s">
        <v>44</v>
      </c>
      <c r="E283" t="s">
        <v>55</v>
      </c>
      <c r="F283" t="s">
        <v>46</v>
      </c>
      <c r="G283" t="s">
        <v>45</v>
      </c>
      <c r="H283">
        <v>9</v>
      </c>
      <c r="I283">
        <v>30104</v>
      </c>
      <c r="J283">
        <v>91</v>
      </c>
      <c r="M283" s="59"/>
      <c r="N283"/>
    </row>
    <row r="284" spans="3:14" hidden="1" x14ac:dyDescent="0.2">
      <c r="C284" t="s">
        <v>520</v>
      </c>
      <c r="D284" t="s">
        <v>44</v>
      </c>
      <c r="E284" t="s">
        <v>55</v>
      </c>
      <c r="F284" t="s">
        <v>46</v>
      </c>
      <c r="G284" t="s">
        <v>45</v>
      </c>
      <c r="H284">
        <v>9</v>
      </c>
      <c r="I284">
        <v>41343</v>
      </c>
      <c r="J284">
        <v>517</v>
      </c>
      <c r="M284" s="59"/>
      <c r="N284"/>
    </row>
    <row r="285" spans="3:14" hidden="1" x14ac:dyDescent="0.2">
      <c r="C285" t="s">
        <v>541</v>
      </c>
      <c r="D285" t="s">
        <v>44</v>
      </c>
      <c r="E285" t="s">
        <v>55</v>
      </c>
      <c r="F285" t="s">
        <v>46</v>
      </c>
      <c r="G285" t="s">
        <v>45</v>
      </c>
      <c r="H285">
        <v>9</v>
      </c>
      <c r="I285">
        <v>10200</v>
      </c>
      <c r="J285">
        <v>4666</v>
      </c>
      <c r="M285" s="59"/>
      <c r="N285"/>
    </row>
    <row r="286" spans="3:14" hidden="1" x14ac:dyDescent="0.2">
      <c r="C286" t="s">
        <v>510</v>
      </c>
      <c r="D286" t="s">
        <v>44</v>
      </c>
      <c r="E286" t="s">
        <v>55</v>
      </c>
      <c r="F286" t="s">
        <v>46</v>
      </c>
      <c r="G286" t="s">
        <v>45</v>
      </c>
      <c r="H286">
        <v>9</v>
      </c>
      <c r="I286">
        <v>25054</v>
      </c>
      <c r="J286">
        <v>158</v>
      </c>
      <c r="M286" s="59"/>
      <c r="N286"/>
    </row>
    <row r="287" spans="3:14" hidden="1" x14ac:dyDescent="0.2">
      <c r="C287" t="s">
        <v>683</v>
      </c>
      <c r="D287" t="s">
        <v>44</v>
      </c>
      <c r="E287" t="s">
        <v>55</v>
      </c>
      <c r="F287" t="s">
        <v>46</v>
      </c>
      <c r="G287" t="s">
        <v>45</v>
      </c>
      <c r="H287">
        <v>9</v>
      </c>
      <c r="I287">
        <v>10048</v>
      </c>
      <c r="J287">
        <v>0</v>
      </c>
      <c r="M287" s="59"/>
      <c r="N287"/>
    </row>
    <row r="288" spans="3:14" hidden="1" x14ac:dyDescent="0.2">
      <c r="C288" t="s">
        <v>806</v>
      </c>
      <c r="D288" t="s">
        <v>44</v>
      </c>
      <c r="E288" t="s">
        <v>55</v>
      </c>
      <c r="F288" t="s">
        <v>46</v>
      </c>
      <c r="G288" t="s">
        <v>45</v>
      </c>
      <c r="H288">
        <v>9</v>
      </c>
      <c r="I288">
        <v>24635</v>
      </c>
      <c r="J288">
        <v>922</v>
      </c>
      <c r="M288" s="59"/>
      <c r="N288"/>
    </row>
    <row r="289" spans="3:14" hidden="1" x14ac:dyDescent="0.2">
      <c r="C289" t="s">
        <v>850</v>
      </c>
      <c r="D289" t="s">
        <v>44</v>
      </c>
      <c r="E289" t="s">
        <v>55</v>
      </c>
      <c r="F289" t="s">
        <v>46</v>
      </c>
      <c r="G289" t="s">
        <v>45</v>
      </c>
      <c r="H289">
        <v>9</v>
      </c>
      <c r="I289">
        <v>35246</v>
      </c>
      <c r="J289">
        <v>4962</v>
      </c>
      <c r="M289" s="59"/>
      <c r="N289"/>
    </row>
    <row r="290" spans="3:14" hidden="1" x14ac:dyDescent="0.2">
      <c r="C290" t="s">
        <v>433</v>
      </c>
      <c r="D290" t="s">
        <v>44</v>
      </c>
      <c r="E290" t="s">
        <v>55</v>
      </c>
      <c r="F290" t="s">
        <v>46</v>
      </c>
      <c r="G290" t="s">
        <v>45</v>
      </c>
      <c r="H290">
        <v>9</v>
      </c>
      <c r="I290">
        <v>35408</v>
      </c>
      <c r="J290">
        <v>4381</v>
      </c>
      <c r="M290" s="59"/>
      <c r="N290"/>
    </row>
    <row r="291" spans="3:14" hidden="1" x14ac:dyDescent="0.2">
      <c r="C291" t="s">
        <v>413</v>
      </c>
      <c r="D291" t="s">
        <v>44</v>
      </c>
      <c r="E291" t="s">
        <v>55</v>
      </c>
      <c r="F291" t="s">
        <v>46</v>
      </c>
      <c r="G291" t="s">
        <v>45</v>
      </c>
      <c r="H291">
        <v>9</v>
      </c>
      <c r="I291">
        <v>19269</v>
      </c>
      <c r="J291">
        <v>4987</v>
      </c>
      <c r="M291" s="59"/>
      <c r="N291"/>
    </row>
    <row r="292" spans="3:14" hidden="1" x14ac:dyDescent="0.2">
      <c r="C292" t="s">
        <v>833</v>
      </c>
      <c r="D292" t="s">
        <v>44</v>
      </c>
      <c r="E292" t="s">
        <v>55</v>
      </c>
      <c r="F292" t="s">
        <v>46</v>
      </c>
      <c r="G292" t="s">
        <v>45</v>
      </c>
      <c r="H292">
        <v>9</v>
      </c>
      <c r="I292">
        <v>43575</v>
      </c>
      <c r="J292">
        <v>626</v>
      </c>
      <c r="M292" s="59"/>
      <c r="N292"/>
    </row>
    <row r="293" spans="3:14" hidden="1" x14ac:dyDescent="0.2">
      <c r="C293" t="s">
        <v>392</v>
      </c>
      <c r="D293" t="s">
        <v>44</v>
      </c>
      <c r="E293" t="s">
        <v>55</v>
      </c>
      <c r="F293" t="s">
        <v>46</v>
      </c>
      <c r="G293" t="s">
        <v>45</v>
      </c>
      <c r="H293">
        <v>9</v>
      </c>
      <c r="I293">
        <v>14265</v>
      </c>
      <c r="J293">
        <v>517</v>
      </c>
      <c r="M293" s="59"/>
      <c r="N293"/>
    </row>
    <row r="294" spans="3:14" hidden="1" x14ac:dyDescent="0.2">
      <c r="C294" t="s">
        <v>703</v>
      </c>
      <c r="D294" t="s">
        <v>44</v>
      </c>
      <c r="E294" t="s">
        <v>55</v>
      </c>
      <c r="F294" t="s">
        <v>46</v>
      </c>
      <c r="G294" t="s">
        <v>45</v>
      </c>
      <c r="H294">
        <v>9</v>
      </c>
      <c r="I294">
        <v>22713</v>
      </c>
      <c r="J294">
        <v>626</v>
      </c>
      <c r="M294" s="59"/>
      <c r="N294"/>
    </row>
    <row r="295" spans="3:14" hidden="1" x14ac:dyDescent="0.2">
      <c r="C295" t="s">
        <v>581</v>
      </c>
      <c r="D295" t="s">
        <v>44</v>
      </c>
      <c r="E295" t="s">
        <v>55</v>
      </c>
      <c r="F295" t="s">
        <v>46</v>
      </c>
      <c r="G295" t="s">
        <v>45</v>
      </c>
      <c r="H295">
        <v>9</v>
      </c>
      <c r="I295">
        <v>19429</v>
      </c>
      <c r="J295">
        <v>12</v>
      </c>
      <c r="M295" s="59"/>
      <c r="N295"/>
    </row>
    <row r="296" spans="3:14" hidden="1" x14ac:dyDescent="0.2">
      <c r="C296" t="s">
        <v>466</v>
      </c>
      <c r="D296" t="s">
        <v>44</v>
      </c>
      <c r="E296" t="s">
        <v>55</v>
      </c>
      <c r="F296" t="s">
        <v>46</v>
      </c>
      <c r="G296" t="s">
        <v>45</v>
      </c>
      <c r="H296">
        <v>9</v>
      </c>
      <c r="I296">
        <v>27847</v>
      </c>
      <c r="J296">
        <v>922</v>
      </c>
      <c r="M296" s="59"/>
      <c r="N296"/>
    </row>
    <row r="297" spans="3:14" hidden="1" x14ac:dyDescent="0.2">
      <c r="C297" t="s">
        <v>523</v>
      </c>
      <c r="D297" t="s">
        <v>44</v>
      </c>
      <c r="E297" t="s">
        <v>55</v>
      </c>
      <c r="F297" t="s">
        <v>46</v>
      </c>
      <c r="G297" t="s">
        <v>45</v>
      </c>
      <c r="H297">
        <v>9</v>
      </c>
      <c r="I297">
        <v>15598</v>
      </c>
      <c r="J297">
        <v>1318</v>
      </c>
      <c r="M297" s="59"/>
      <c r="N297"/>
    </row>
    <row r="298" spans="3:14" hidden="1" x14ac:dyDescent="0.2">
      <c r="C298" t="s">
        <v>522</v>
      </c>
      <c r="D298" t="s">
        <v>44</v>
      </c>
      <c r="E298" t="s">
        <v>55</v>
      </c>
      <c r="F298" t="s">
        <v>46</v>
      </c>
      <c r="G298" t="s">
        <v>45</v>
      </c>
      <c r="H298">
        <v>9</v>
      </c>
      <c r="I298">
        <v>17182</v>
      </c>
      <c r="J298">
        <v>98</v>
      </c>
      <c r="M298" s="59"/>
      <c r="N298"/>
    </row>
    <row r="299" spans="3:14" hidden="1" x14ac:dyDescent="0.2">
      <c r="C299" t="s">
        <v>866</v>
      </c>
      <c r="D299" t="s">
        <v>44</v>
      </c>
      <c r="E299" t="s">
        <v>55</v>
      </c>
      <c r="F299" t="s">
        <v>46</v>
      </c>
      <c r="G299" t="s">
        <v>45</v>
      </c>
      <c r="H299">
        <v>9</v>
      </c>
      <c r="I299">
        <v>10749</v>
      </c>
      <c r="J299">
        <v>98</v>
      </c>
      <c r="M299" s="59"/>
      <c r="N299"/>
    </row>
    <row r="300" spans="3:14" hidden="1" x14ac:dyDescent="0.2">
      <c r="C300" t="s">
        <v>807</v>
      </c>
      <c r="D300" t="s">
        <v>44</v>
      </c>
      <c r="E300" t="s">
        <v>55</v>
      </c>
      <c r="F300" t="s">
        <v>46</v>
      </c>
      <c r="G300" t="s">
        <v>45</v>
      </c>
      <c r="H300">
        <v>9</v>
      </c>
      <c r="I300">
        <v>10885</v>
      </c>
      <c r="J300">
        <v>98</v>
      </c>
      <c r="M300" s="59"/>
      <c r="N300"/>
    </row>
    <row r="301" spans="3:14" hidden="1" x14ac:dyDescent="0.2">
      <c r="C301" t="s">
        <v>557</v>
      </c>
      <c r="D301" t="s">
        <v>44</v>
      </c>
      <c r="E301" t="s">
        <v>55</v>
      </c>
      <c r="F301" t="s">
        <v>46</v>
      </c>
      <c r="G301" t="s">
        <v>45</v>
      </c>
      <c r="H301">
        <v>9</v>
      </c>
      <c r="I301">
        <v>37800</v>
      </c>
      <c r="J301">
        <v>0</v>
      </c>
      <c r="M301" s="59"/>
      <c r="N301"/>
    </row>
    <row r="302" spans="3:14" hidden="1" x14ac:dyDescent="0.2">
      <c r="C302" t="s">
        <v>463</v>
      </c>
      <c r="D302" t="s">
        <v>44</v>
      </c>
      <c r="E302" t="s">
        <v>464</v>
      </c>
      <c r="F302" t="s">
        <v>46</v>
      </c>
      <c r="G302" t="s">
        <v>45</v>
      </c>
      <c r="H302">
        <v>9</v>
      </c>
      <c r="I302">
        <v>62154</v>
      </c>
      <c r="J302">
        <v>0</v>
      </c>
      <c r="M302" s="59"/>
      <c r="N302"/>
    </row>
    <row r="303" spans="3:14" hidden="1" x14ac:dyDescent="0.2">
      <c r="C303" t="s">
        <v>408</v>
      </c>
      <c r="D303" t="s">
        <v>44</v>
      </c>
      <c r="E303" t="s">
        <v>55</v>
      </c>
      <c r="F303" t="s">
        <v>46</v>
      </c>
      <c r="G303" t="s">
        <v>45</v>
      </c>
      <c r="H303">
        <v>9</v>
      </c>
      <c r="I303">
        <v>26077</v>
      </c>
      <c r="J303">
        <v>4990</v>
      </c>
      <c r="M303" s="59"/>
      <c r="N303"/>
    </row>
    <row r="304" spans="3:14" hidden="1" x14ac:dyDescent="0.2">
      <c r="C304" t="s">
        <v>473</v>
      </c>
      <c r="D304" t="s">
        <v>44</v>
      </c>
      <c r="E304" t="s">
        <v>55</v>
      </c>
      <c r="F304" t="s">
        <v>46</v>
      </c>
      <c r="G304" t="s">
        <v>45</v>
      </c>
      <c r="H304">
        <v>9</v>
      </c>
      <c r="I304">
        <v>42404</v>
      </c>
      <c r="J304">
        <v>111</v>
      </c>
      <c r="M304" s="59"/>
      <c r="N304"/>
    </row>
    <row r="305" spans="3:14" hidden="1" x14ac:dyDescent="0.2">
      <c r="C305" t="s">
        <v>460</v>
      </c>
      <c r="D305" t="s">
        <v>44</v>
      </c>
      <c r="E305" t="s">
        <v>55</v>
      </c>
      <c r="F305" t="s">
        <v>46</v>
      </c>
      <c r="G305" t="s">
        <v>45</v>
      </c>
      <c r="H305">
        <v>9</v>
      </c>
      <c r="I305">
        <v>19917</v>
      </c>
      <c r="J305">
        <v>111</v>
      </c>
      <c r="M305" s="59"/>
      <c r="N305"/>
    </row>
    <row r="306" spans="3:14" hidden="1" x14ac:dyDescent="0.2">
      <c r="C306" t="s">
        <v>671</v>
      </c>
      <c r="D306" t="s">
        <v>44</v>
      </c>
      <c r="E306" t="s">
        <v>55</v>
      </c>
      <c r="F306" t="s">
        <v>46</v>
      </c>
      <c r="G306" t="s">
        <v>45</v>
      </c>
      <c r="H306">
        <v>9</v>
      </c>
      <c r="I306">
        <v>23035</v>
      </c>
      <c r="J306">
        <v>111</v>
      </c>
      <c r="M306" s="59"/>
      <c r="N306"/>
    </row>
    <row r="307" spans="3:14" hidden="1" x14ac:dyDescent="0.2">
      <c r="C307" t="s">
        <v>624</v>
      </c>
      <c r="D307" t="s">
        <v>44</v>
      </c>
      <c r="E307" t="s">
        <v>55</v>
      </c>
      <c r="F307" t="s">
        <v>46</v>
      </c>
      <c r="G307" t="s">
        <v>45</v>
      </c>
      <c r="H307">
        <v>9</v>
      </c>
      <c r="I307">
        <v>23043</v>
      </c>
      <c r="J307">
        <v>111</v>
      </c>
      <c r="M307" s="59"/>
      <c r="N307"/>
    </row>
    <row r="308" spans="3:14" hidden="1" x14ac:dyDescent="0.2">
      <c r="C308" t="s">
        <v>728</v>
      </c>
      <c r="D308" t="s">
        <v>44</v>
      </c>
      <c r="E308" t="s">
        <v>55</v>
      </c>
      <c r="F308" t="s">
        <v>46</v>
      </c>
      <c r="G308" t="s">
        <v>45</v>
      </c>
      <c r="H308">
        <v>9</v>
      </c>
      <c r="I308">
        <v>41939</v>
      </c>
      <c r="J308">
        <v>111</v>
      </c>
      <c r="M308" s="59"/>
      <c r="N308"/>
    </row>
    <row r="309" spans="3:14" hidden="1" x14ac:dyDescent="0.2">
      <c r="C309" t="s">
        <v>826</v>
      </c>
      <c r="D309" t="s">
        <v>44</v>
      </c>
      <c r="E309" t="s">
        <v>55</v>
      </c>
      <c r="F309" t="s">
        <v>46</v>
      </c>
      <c r="G309" t="s">
        <v>45</v>
      </c>
      <c r="H309">
        <v>9</v>
      </c>
      <c r="I309">
        <v>40550</v>
      </c>
      <c r="J309">
        <v>5034</v>
      </c>
      <c r="M309" s="59"/>
      <c r="N309"/>
    </row>
    <row r="310" spans="3:14" hidden="1" x14ac:dyDescent="0.2">
      <c r="C310" t="s">
        <v>564</v>
      </c>
      <c r="D310" t="s">
        <v>44</v>
      </c>
      <c r="E310" t="s">
        <v>55</v>
      </c>
      <c r="F310" t="s">
        <v>46</v>
      </c>
      <c r="G310" t="s">
        <v>45</v>
      </c>
      <c r="H310">
        <v>9</v>
      </c>
      <c r="I310">
        <v>33600</v>
      </c>
      <c r="J310">
        <v>111</v>
      </c>
      <c r="M310" s="59"/>
      <c r="N310"/>
    </row>
    <row r="311" spans="3:14" hidden="1" x14ac:dyDescent="0.2">
      <c r="C311" t="s">
        <v>475</v>
      </c>
      <c r="D311" t="s">
        <v>44</v>
      </c>
      <c r="E311" t="s">
        <v>55</v>
      </c>
      <c r="F311" t="s">
        <v>46</v>
      </c>
      <c r="G311" t="s">
        <v>45</v>
      </c>
      <c r="H311">
        <v>9</v>
      </c>
      <c r="I311">
        <v>32352</v>
      </c>
      <c r="J311">
        <v>111</v>
      </c>
      <c r="M311" s="59"/>
      <c r="N311"/>
    </row>
    <row r="312" spans="3:14" hidden="1" x14ac:dyDescent="0.2">
      <c r="C312" t="s">
        <v>843</v>
      </c>
      <c r="D312" t="s">
        <v>44</v>
      </c>
      <c r="E312" t="s">
        <v>55</v>
      </c>
      <c r="F312" t="s">
        <v>46</v>
      </c>
      <c r="G312" t="s">
        <v>45</v>
      </c>
      <c r="H312">
        <v>9</v>
      </c>
      <c r="I312">
        <v>42617</v>
      </c>
      <c r="J312">
        <v>413</v>
      </c>
      <c r="M312" s="59"/>
      <c r="N312"/>
    </row>
    <row r="313" spans="3:14" hidden="1" x14ac:dyDescent="0.2">
      <c r="C313" t="s">
        <v>781</v>
      </c>
      <c r="D313" t="s">
        <v>44</v>
      </c>
      <c r="E313" t="s">
        <v>55</v>
      </c>
      <c r="F313" t="s">
        <v>46</v>
      </c>
      <c r="G313" t="s">
        <v>45</v>
      </c>
      <c r="H313">
        <v>9</v>
      </c>
      <c r="I313">
        <v>36897</v>
      </c>
      <c r="J313">
        <v>150</v>
      </c>
      <c r="M313" s="59"/>
      <c r="N313"/>
    </row>
    <row r="314" spans="3:14" hidden="1" x14ac:dyDescent="0.2">
      <c r="C314" t="s">
        <v>762</v>
      </c>
      <c r="D314" t="s">
        <v>44</v>
      </c>
      <c r="E314" t="s">
        <v>55</v>
      </c>
      <c r="F314" t="s">
        <v>46</v>
      </c>
      <c r="G314" t="s">
        <v>45</v>
      </c>
      <c r="H314">
        <v>9</v>
      </c>
      <c r="I314">
        <v>23876</v>
      </c>
      <c r="J314">
        <v>411</v>
      </c>
      <c r="M314" s="59"/>
      <c r="N314"/>
    </row>
    <row r="315" spans="3:14" hidden="1" x14ac:dyDescent="0.2">
      <c r="C315" t="s">
        <v>621</v>
      </c>
      <c r="D315" t="s">
        <v>44</v>
      </c>
      <c r="E315" t="s">
        <v>55</v>
      </c>
      <c r="F315" t="s">
        <v>46</v>
      </c>
      <c r="G315" t="s">
        <v>45</v>
      </c>
      <c r="H315">
        <v>9</v>
      </c>
      <c r="I315">
        <v>28932</v>
      </c>
      <c r="J315">
        <v>785</v>
      </c>
      <c r="M315" s="59"/>
      <c r="N315"/>
    </row>
    <row r="316" spans="3:14" hidden="1" x14ac:dyDescent="0.2">
      <c r="C316" t="s">
        <v>785</v>
      </c>
      <c r="D316" t="s">
        <v>44</v>
      </c>
      <c r="E316" t="s">
        <v>55</v>
      </c>
      <c r="F316" t="s">
        <v>46</v>
      </c>
      <c r="G316" t="s">
        <v>45</v>
      </c>
      <c r="H316">
        <v>9</v>
      </c>
      <c r="I316">
        <v>38970</v>
      </c>
      <c r="J316">
        <v>785</v>
      </c>
      <c r="M316" s="59"/>
      <c r="N316"/>
    </row>
    <row r="317" spans="3:14" hidden="1" x14ac:dyDescent="0.2">
      <c r="C317" t="s">
        <v>400</v>
      </c>
      <c r="D317" t="s">
        <v>44</v>
      </c>
      <c r="E317" t="s">
        <v>55</v>
      </c>
      <c r="F317" t="s">
        <v>46</v>
      </c>
      <c r="G317" t="s">
        <v>45</v>
      </c>
      <c r="H317">
        <v>9</v>
      </c>
      <c r="I317">
        <v>22306</v>
      </c>
      <c r="J317">
        <v>88</v>
      </c>
      <c r="M317" s="59"/>
      <c r="N317"/>
    </row>
    <row r="318" spans="3:14" hidden="1" x14ac:dyDescent="0.2">
      <c r="C318" t="s">
        <v>805</v>
      </c>
      <c r="D318" t="s">
        <v>44</v>
      </c>
      <c r="E318" t="s">
        <v>55</v>
      </c>
      <c r="F318" t="s">
        <v>46</v>
      </c>
      <c r="G318" t="s">
        <v>45</v>
      </c>
      <c r="H318">
        <v>9</v>
      </c>
      <c r="I318">
        <v>14164</v>
      </c>
      <c r="J318">
        <v>1332</v>
      </c>
      <c r="M318" s="59"/>
      <c r="N318"/>
    </row>
    <row r="319" spans="3:14" hidden="1" x14ac:dyDescent="0.2">
      <c r="C319" t="s">
        <v>450</v>
      </c>
      <c r="D319" t="s">
        <v>44</v>
      </c>
      <c r="E319" t="s">
        <v>55</v>
      </c>
      <c r="F319" t="s">
        <v>46</v>
      </c>
      <c r="G319" t="s">
        <v>45</v>
      </c>
      <c r="H319">
        <v>9</v>
      </c>
      <c r="I319">
        <v>11030</v>
      </c>
      <c r="J319">
        <v>1332</v>
      </c>
      <c r="M319" s="59"/>
      <c r="N319"/>
    </row>
    <row r="320" spans="3:14" hidden="1" x14ac:dyDescent="0.2">
      <c r="C320" t="s">
        <v>646</v>
      </c>
      <c r="D320" t="s">
        <v>44</v>
      </c>
      <c r="E320" t="s">
        <v>55</v>
      </c>
      <c r="F320" t="s">
        <v>46</v>
      </c>
      <c r="G320" t="s">
        <v>45</v>
      </c>
      <c r="H320">
        <v>9</v>
      </c>
      <c r="I320">
        <v>38601</v>
      </c>
      <c r="J320">
        <v>79</v>
      </c>
      <c r="M320" s="59"/>
      <c r="N320"/>
    </row>
    <row r="321" spans="3:14" hidden="1" x14ac:dyDescent="0.2">
      <c r="C321" t="s">
        <v>540</v>
      </c>
      <c r="D321" t="s">
        <v>44</v>
      </c>
      <c r="E321" t="s">
        <v>55</v>
      </c>
      <c r="F321" t="s">
        <v>46</v>
      </c>
      <c r="G321" t="s">
        <v>45</v>
      </c>
      <c r="H321">
        <v>9</v>
      </c>
      <c r="I321">
        <v>21687</v>
      </c>
      <c r="J321">
        <v>69</v>
      </c>
      <c r="M321" s="59"/>
      <c r="N321"/>
    </row>
    <row r="322" spans="3:14" hidden="1" x14ac:dyDescent="0.2">
      <c r="C322" t="s">
        <v>700</v>
      </c>
      <c r="D322" t="s">
        <v>44</v>
      </c>
      <c r="E322" t="s">
        <v>55</v>
      </c>
      <c r="F322" t="s">
        <v>46</v>
      </c>
      <c r="G322" t="s">
        <v>45</v>
      </c>
      <c r="H322">
        <v>9</v>
      </c>
      <c r="I322">
        <v>23434</v>
      </c>
      <c r="J322">
        <v>169</v>
      </c>
      <c r="M322" s="59"/>
      <c r="N322"/>
    </row>
    <row r="323" spans="3:14" hidden="1" x14ac:dyDescent="0.2">
      <c r="C323" t="s">
        <v>435</v>
      </c>
      <c r="D323" t="s">
        <v>44</v>
      </c>
      <c r="E323" t="s">
        <v>55</v>
      </c>
      <c r="F323" t="s">
        <v>46</v>
      </c>
      <c r="G323" t="s">
        <v>425</v>
      </c>
      <c r="H323">
        <v>9</v>
      </c>
      <c r="I323">
        <v>20451</v>
      </c>
      <c r="J323">
        <v>0</v>
      </c>
      <c r="M323" s="59"/>
      <c r="N323"/>
    </row>
    <row r="324" spans="3:14" hidden="1" x14ac:dyDescent="0.2">
      <c r="C324" t="s">
        <v>418</v>
      </c>
      <c r="D324" t="s">
        <v>44</v>
      </c>
      <c r="E324" t="s">
        <v>55</v>
      </c>
      <c r="F324" t="s">
        <v>46</v>
      </c>
      <c r="G324" t="s">
        <v>45</v>
      </c>
      <c r="H324">
        <v>9</v>
      </c>
      <c r="I324">
        <v>27138</v>
      </c>
      <c r="J324">
        <v>473</v>
      </c>
      <c r="M324" s="59"/>
      <c r="N324"/>
    </row>
    <row r="325" spans="3:14" hidden="1" x14ac:dyDescent="0.2">
      <c r="C325" t="s">
        <v>560</v>
      </c>
      <c r="D325" t="s">
        <v>44</v>
      </c>
      <c r="E325" t="s">
        <v>55</v>
      </c>
      <c r="F325" t="s">
        <v>46</v>
      </c>
      <c r="G325" t="s">
        <v>45</v>
      </c>
      <c r="H325">
        <v>9</v>
      </c>
      <c r="I325">
        <v>23612</v>
      </c>
      <c r="J325">
        <v>98</v>
      </c>
      <c r="M325" s="59"/>
      <c r="N325"/>
    </row>
    <row r="326" spans="3:14" hidden="1" x14ac:dyDescent="0.2">
      <c r="C326" t="s">
        <v>444</v>
      </c>
      <c r="D326" t="s">
        <v>44</v>
      </c>
      <c r="E326" t="s">
        <v>55</v>
      </c>
      <c r="F326" t="s">
        <v>46</v>
      </c>
      <c r="G326" t="s">
        <v>45</v>
      </c>
      <c r="H326">
        <v>9</v>
      </c>
      <c r="I326">
        <v>10895</v>
      </c>
      <c r="J326">
        <v>4810</v>
      </c>
      <c r="M326" s="59"/>
      <c r="N326"/>
    </row>
    <row r="327" spans="3:14" hidden="1" x14ac:dyDescent="0.2">
      <c r="C327" t="s">
        <v>746</v>
      </c>
      <c r="D327" t="s">
        <v>44</v>
      </c>
      <c r="E327" t="s">
        <v>55</v>
      </c>
      <c r="F327" t="s">
        <v>46</v>
      </c>
      <c r="G327" t="s">
        <v>45</v>
      </c>
      <c r="H327">
        <v>9</v>
      </c>
      <c r="I327">
        <v>26662</v>
      </c>
      <c r="J327">
        <v>2538</v>
      </c>
      <c r="M327" s="59"/>
      <c r="N327"/>
    </row>
    <row r="328" spans="3:14" hidden="1" x14ac:dyDescent="0.2">
      <c r="C328" t="s">
        <v>855</v>
      </c>
      <c r="D328" t="s">
        <v>44</v>
      </c>
      <c r="E328" t="s">
        <v>55</v>
      </c>
      <c r="F328" t="s">
        <v>46</v>
      </c>
      <c r="G328" t="s">
        <v>45</v>
      </c>
      <c r="H328">
        <v>9</v>
      </c>
      <c r="I328">
        <v>20362</v>
      </c>
      <c r="J328">
        <v>4715</v>
      </c>
      <c r="M328" s="59"/>
      <c r="N328"/>
    </row>
    <row r="329" spans="3:14" hidden="1" x14ac:dyDescent="0.2">
      <c r="C329" t="s">
        <v>458</v>
      </c>
      <c r="D329" t="s">
        <v>44</v>
      </c>
      <c r="E329" t="s">
        <v>55</v>
      </c>
      <c r="F329" t="s">
        <v>46</v>
      </c>
      <c r="G329" t="s">
        <v>45</v>
      </c>
      <c r="H329">
        <v>9</v>
      </c>
      <c r="I329">
        <v>22551</v>
      </c>
      <c r="J329">
        <v>4715</v>
      </c>
      <c r="M329" s="59"/>
      <c r="N329"/>
    </row>
    <row r="330" spans="3:14" hidden="1" x14ac:dyDescent="0.2">
      <c r="C330" t="s">
        <v>415</v>
      </c>
      <c r="D330" t="s">
        <v>44</v>
      </c>
      <c r="E330" t="s">
        <v>55</v>
      </c>
      <c r="F330" t="s">
        <v>46</v>
      </c>
      <c r="G330" t="s">
        <v>45</v>
      </c>
      <c r="H330">
        <v>9</v>
      </c>
      <c r="I330">
        <v>23540</v>
      </c>
      <c r="J330">
        <v>280</v>
      </c>
      <c r="M330" s="59"/>
      <c r="N330"/>
    </row>
    <row r="331" spans="3:14" hidden="1" x14ac:dyDescent="0.2">
      <c r="C331" t="s">
        <v>436</v>
      </c>
      <c r="D331" t="s">
        <v>44</v>
      </c>
      <c r="E331" t="s">
        <v>55</v>
      </c>
      <c r="F331" t="s">
        <v>46</v>
      </c>
      <c r="G331" t="s">
        <v>45</v>
      </c>
      <c r="H331">
        <v>9</v>
      </c>
      <c r="I331">
        <v>13331</v>
      </c>
      <c r="J331">
        <v>291</v>
      </c>
      <c r="M331" s="59"/>
      <c r="N331"/>
    </row>
    <row r="332" spans="3:14" hidden="1" x14ac:dyDescent="0.2">
      <c r="C332" t="s">
        <v>750</v>
      </c>
      <c r="D332" t="s">
        <v>44</v>
      </c>
      <c r="E332" t="s">
        <v>55</v>
      </c>
      <c r="F332" t="s">
        <v>46</v>
      </c>
      <c r="G332" t="s">
        <v>45</v>
      </c>
      <c r="H332">
        <v>9</v>
      </c>
      <c r="I332">
        <v>42242</v>
      </c>
      <c r="J332">
        <v>4485</v>
      </c>
      <c r="M332" s="59"/>
      <c r="N332"/>
    </row>
    <row r="333" spans="3:14" hidden="1" x14ac:dyDescent="0.2">
      <c r="C333" t="s">
        <v>573</v>
      </c>
      <c r="D333" t="s">
        <v>44</v>
      </c>
      <c r="E333" t="s">
        <v>574</v>
      </c>
      <c r="F333" t="s">
        <v>46</v>
      </c>
      <c r="G333" t="s">
        <v>44</v>
      </c>
      <c r="H333">
        <v>9</v>
      </c>
      <c r="I333">
        <v>34886</v>
      </c>
      <c r="J333">
        <v>4715</v>
      </c>
      <c r="M333" s="59"/>
      <c r="N333"/>
    </row>
    <row r="334" spans="3:14" hidden="1" x14ac:dyDescent="0.2">
      <c r="C334" t="s">
        <v>772</v>
      </c>
      <c r="D334" t="s">
        <v>44</v>
      </c>
      <c r="E334" t="s">
        <v>55</v>
      </c>
      <c r="F334" t="s">
        <v>46</v>
      </c>
      <c r="G334" t="s">
        <v>45</v>
      </c>
      <c r="H334">
        <v>9</v>
      </c>
      <c r="I334">
        <v>10227</v>
      </c>
      <c r="J334">
        <v>361</v>
      </c>
      <c r="M334" s="59"/>
      <c r="N334"/>
    </row>
    <row r="335" spans="3:14" hidden="1" x14ac:dyDescent="0.2">
      <c r="C335" t="s">
        <v>591</v>
      </c>
      <c r="D335" t="s">
        <v>44</v>
      </c>
      <c r="E335" t="s">
        <v>55</v>
      </c>
      <c r="F335" t="s">
        <v>46</v>
      </c>
      <c r="G335" t="s">
        <v>45</v>
      </c>
      <c r="H335">
        <v>9</v>
      </c>
      <c r="I335">
        <v>23663</v>
      </c>
      <c r="J335">
        <v>4935</v>
      </c>
      <c r="M335" s="59"/>
      <c r="N335"/>
    </row>
    <row r="336" spans="3:14" hidden="1" x14ac:dyDescent="0.2">
      <c r="C336" t="s">
        <v>811</v>
      </c>
      <c r="D336" t="s">
        <v>44</v>
      </c>
      <c r="E336" t="s">
        <v>55</v>
      </c>
      <c r="F336" t="s">
        <v>46</v>
      </c>
      <c r="G336" t="s">
        <v>45</v>
      </c>
      <c r="H336">
        <v>9</v>
      </c>
      <c r="I336">
        <v>23671</v>
      </c>
      <c r="J336">
        <v>4734</v>
      </c>
      <c r="M336" s="59"/>
      <c r="N336"/>
    </row>
    <row r="337" spans="3:14" hidden="1" x14ac:dyDescent="0.2">
      <c r="C337" t="s">
        <v>525</v>
      </c>
      <c r="D337" t="s">
        <v>44</v>
      </c>
      <c r="E337" t="s">
        <v>55</v>
      </c>
      <c r="F337" t="s">
        <v>46</v>
      </c>
      <c r="G337" t="s">
        <v>45</v>
      </c>
      <c r="H337">
        <v>9</v>
      </c>
      <c r="I337">
        <v>11991</v>
      </c>
      <c r="J337">
        <v>140</v>
      </c>
      <c r="M337" s="59"/>
      <c r="N337"/>
    </row>
    <row r="338" spans="3:14" hidden="1" x14ac:dyDescent="0.2">
      <c r="C338" t="s">
        <v>739</v>
      </c>
      <c r="D338" t="s">
        <v>44</v>
      </c>
      <c r="E338" t="s">
        <v>55</v>
      </c>
      <c r="F338" t="s">
        <v>46</v>
      </c>
      <c r="G338" t="s">
        <v>45</v>
      </c>
      <c r="H338">
        <v>9</v>
      </c>
      <c r="I338">
        <v>10243</v>
      </c>
      <c r="J338">
        <v>155</v>
      </c>
      <c r="M338" s="59"/>
      <c r="N338"/>
    </row>
    <row r="339" spans="3:14" hidden="1" x14ac:dyDescent="0.2">
      <c r="C339" t="s">
        <v>760</v>
      </c>
      <c r="D339" t="s">
        <v>44</v>
      </c>
      <c r="E339" t="s">
        <v>55</v>
      </c>
      <c r="F339" t="s">
        <v>46</v>
      </c>
      <c r="G339" t="s">
        <v>45</v>
      </c>
      <c r="H339">
        <v>9</v>
      </c>
      <c r="I339">
        <v>16217</v>
      </c>
      <c r="J339">
        <v>8</v>
      </c>
      <c r="M339" s="59"/>
      <c r="N339"/>
    </row>
    <row r="340" spans="3:14" hidden="1" x14ac:dyDescent="0.2">
      <c r="C340" t="s">
        <v>526</v>
      </c>
      <c r="D340" t="s">
        <v>44</v>
      </c>
      <c r="E340" t="s">
        <v>55</v>
      </c>
      <c r="F340" t="s">
        <v>46</v>
      </c>
      <c r="G340" t="s">
        <v>45</v>
      </c>
      <c r="H340">
        <v>9</v>
      </c>
      <c r="I340">
        <v>20478</v>
      </c>
      <c r="J340">
        <v>218</v>
      </c>
      <c r="M340" s="59"/>
      <c r="N340"/>
    </row>
    <row r="341" spans="3:14" hidden="1" x14ac:dyDescent="0.2">
      <c r="C341" t="s">
        <v>734</v>
      </c>
      <c r="D341" t="s">
        <v>44</v>
      </c>
      <c r="E341" t="s">
        <v>55</v>
      </c>
      <c r="F341" t="s">
        <v>46</v>
      </c>
      <c r="G341" t="s">
        <v>45</v>
      </c>
      <c r="H341">
        <v>9</v>
      </c>
      <c r="I341">
        <v>20087</v>
      </c>
      <c r="J341">
        <v>31</v>
      </c>
      <c r="M341" s="59"/>
      <c r="N341"/>
    </row>
    <row r="342" spans="3:14" hidden="1" x14ac:dyDescent="0.2">
      <c r="C342" t="s">
        <v>744</v>
      </c>
      <c r="D342" t="s">
        <v>44</v>
      </c>
      <c r="E342" t="s">
        <v>55</v>
      </c>
      <c r="F342" t="s">
        <v>46</v>
      </c>
      <c r="G342" t="s">
        <v>45</v>
      </c>
      <c r="H342">
        <v>9</v>
      </c>
      <c r="I342">
        <v>32620</v>
      </c>
      <c r="J342">
        <v>84</v>
      </c>
      <c r="M342" s="59"/>
      <c r="N342"/>
    </row>
    <row r="343" spans="3:14" hidden="1" x14ac:dyDescent="0.2">
      <c r="C343" t="s">
        <v>834</v>
      </c>
      <c r="D343" t="s">
        <v>44</v>
      </c>
      <c r="E343" t="s">
        <v>55</v>
      </c>
      <c r="F343" t="s">
        <v>46</v>
      </c>
      <c r="G343" t="s">
        <v>45</v>
      </c>
      <c r="H343">
        <v>9</v>
      </c>
      <c r="I343">
        <v>20052</v>
      </c>
      <c r="J343">
        <v>31</v>
      </c>
      <c r="M343" s="59"/>
      <c r="N343"/>
    </row>
    <row r="344" spans="3:14" hidden="1" x14ac:dyDescent="0.2">
      <c r="C344" t="s">
        <v>513</v>
      </c>
      <c r="D344" t="s">
        <v>44</v>
      </c>
      <c r="E344" t="s">
        <v>55</v>
      </c>
      <c r="F344" t="s">
        <v>46</v>
      </c>
      <c r="G344" t="s">
        <v>45</v>
      </c>
      <c r="H344">
        <v>9</v>
      </c>
      <c r="I344">
        <v>22608</v>
      </c>
      <c r="J344">
        <v>785</v>
      </c>
      <c r="M344" s="59"/>
      <c r="N344"/>
    </row>
    <row r="345" spans="3:14" hidden="1" x14ac:dyDescent="0.2">
      <c r="C345" t="s">
        <v>531</v>
      </c>
      <c r="D345" t="s">
        <v>44</v>
      </c>
      <c r="E345" t="s">
        <v>55</v>
      </c>
      <c r="F345" t="s">
        <v>46</v>
      </c>
      <c r="G345" t="s">
        <v>45</v>
      </c>
      <c r="H345">
        <v>9</v>
      </c>
      <c r="I345">
        <v>21881</v>
      </c>
      <c r="J345">
        <v>761</v>
      </c>
      <c r="M345" s="59"/>
      <c r="N345"/>
    </row>
    <row r="346" spans="3:14" hidden="1" x14ac:dyDescent="0.2">
      <c r="C346" t="s">
        <v>583</v>
      </c>
      <c r="D346" t="s">
        <v>44</v>
      </c>
      <c r="E346" t="s">
        <v>55</v>
      </c>
      <c r="F346" t="s">
        <v>46</v>
      </c>
      <c r="G346" t="s">
        <v>45</v>
      </c>
      <c r="H346">
        <v>9</v>
      </c>
      <c r="I346">
        <v>19445</v>
      </c>
      <c r="J346">
        <v>12</v>
      </c>
      <c r="M346" s="59"/>
      <c r="N346"/>
    </row>
    <row r="347" spans="3:14" hidden="1" x14ac:dyDescent="0.2">
      <c r="C347" t="s">
        <v>430</v>
      </c>
      <c r="D347" t="s">
        <v>44</v>
      </c>
      <c r="E347" t="s">
        <v>55</v>
      </c>
      <c r="F347" t="s">
        <v>46</v>
      </c>
      <c r="G347" t="s">
        <v>45</v>
      </c>
      <c r="H347">
        <v>9</v>
      </c>
      <c r="I347">
        <v>28223</v>
      </c>
      <c r="J347">
        <v>140</v>
      </c>
      <c r="M347" s="59"/>
      <c r="N347"/>
    </row>
    <row r="348" spans="3:14" hidden="1" x14ac:dyDescent="0.2">
      <c r="C348" t="s">
        <v>623</v>
      </c>
      <c r="D348" t="s">
        <v>44</v>
      </c>
      <c r="E348" t="s">
        <v>55</v>
      </c>
      <c r="F348" t="s">
        <v>46</v>
      </c>
      <c r="G348" t="s">
        <v>45</v>
      </c>
      <c r="H348">
        <v>9</v>
      </c>
      <c r="I348">
        <v>10723</v>
      </c>
      <c r="J348">
        <v>140</v>
      </c>
      <c r="M348" s="59"/>
      <c r="N348"/>
    </row>
    <row r="349" spans="3:14" hidden="1" x14ac:dyDescent="0.2">
      <c r="C349" t="s">
        <v>572</v>
      </c>
      <c r="D349" t="s">
        <v>44</v>
      </c>
      <c r="E349" t="s">
        <v>55</v>
      </c>
      <c r="F349" t="s">
        <v>46</v>
      </c>
      <c r="G349" t="s">
        <v>45</v>
      </c>
      <c r="H349">
        <v>9</v>
      </c>
      <c r="I349">
        <v>23760</v>
      </c>
      <c r="J349">
        <v>140</v>
      </c>
      <c r="M349" s="59"/>
      <c r="N349"/>
    </row>
    <row r="350" spans="3:14" hidden="1" x14ac:dyDescent="0.2">
      <c r="C350" t="s">
        <v>816</v>
      </c>
      <c r="D350" t="s">
        <v>44</v>
      </c>
      <c r="E350" t="s">
        <v>55</v>
      </c>
      <c r="F350" t="s">
        <v>46</v>
      </c>
      <c r="G350" t="s">
        <v>45</v>
      </c>
      <c r="H350">
        <v>9</v>
      </c>
      <c r="I350">
        <v>25453</v>
      </c>
      <c r="J350">
        <v>140</v>
      </c>
      <c r="M350" s="59"/>
      <c r="N350"/>
    </row>
    <row r="351" spans="3:14" hidden="1" x14ac:dyDescent="0.2">
      <c r="C351" t="s">
        <v>787</v>
      </c>
      <c r="D351" t="s">
        <v>44</v>
      </c>
      <c r="E351" t="s">
        <v>55</v>
      </c>
      <c r="F351" t="s">
        <v>46</v>
      </c>
      <c r="G351" t="s">
        <v>45</v>
      </c>
      <c r="H351">
        <v>9</v>
      </c>
      <c r="I351">
        <v>23787</v>
      </c>
      <c r="J351">
        <v>140</v>
      </c>
      <c r="M351" s="59"/>
      <c r="N351"/>
    </row>
    <row r="352" spans="3:14" hidden="1" x14ac:dyDescent="0.2">
      <c r="C352" t="s">
        <v>643</v>
      </c>
      <c r="D352" t="s">
        <v>44</v>
      </c>
      <c r="E352" t="s">
        <v>55</v>
      </c>
      <c r="F352" t="s">
        <v>46</v>
      </c>
      <c r="G352" t="s">
        <v>45</v>
      </c>
      <c r="H352">
        <v>9</v>
      </c>
      <c r="I352">
        <v>37877</v>
      </c>
      <c r="J352">
        <v>140</v>
      </c>
      <c r="M352" s="59"/>
      <c r="N352"/>
    </row>
    <row r="353" spans="3:14" hidden="1" x14ac:dyDescent="0.2">
      <c r="C353" t="s">
        <v>740</v>
      </c>
      <c r="D353" t="s">
        <v>44</v>
      </c>
      <c r="E353" t="s">
        <v>55</v>
      </c>
      <c r="F353" t="s">
        <v>46</v>
      </c>
      <c r="G353" t="s">
        <v>45</v>
      </c>
      <c r="H353">
        <v>9</v>
      </c>
      <c r="I353">
        <v>10317</v>
      </c>
      <c r="J353">
        <v>69</v>
      </c>
      <c r="M353" s="59"/>
      <c r="N353"/>
    </row>
    <row r="354" spans="3:14" hidden="1" x14ac:dyDescent="0.2">
      <c r="C354" t="s">
        <v>615</v>
      </c>
      <c r="D354" t="s">
        <v>44</v>
      </c>
      <c r="E354" t="s">
        <v>55</v>
      </c>
      <c r="F354" t="s">
        <v>46</v>
      </c>
      <c r="G354" t="s">
        <v>45</v>
      </c>
      <c r="H354">
        <v>9</v>
      </c>
      <c r="I354">
        <v>24171</v>
      </c>
      <c r="J354">
        <v>111</v>
      </c>
      <c r="M354" s="59"/>
      <c r="N354"/>
    </row>
    <row r="355" spans="3:14" hidden="1" x14ac:dyDescent="0.2">
      <c r="C355" t="s">
        <v>675</v>
      </c>
      <c r="D355" t="s">
        <v>44</v>
      </c>
      <c r="E355" t="s">
        <v>55</v>
      </c>
      <c r="F355" t="s">
        <v>46</v>
      </c>
      <c r="G355" t="s">
        <v>45</v>
      </c>
      <c r="H355">
        <v>9</v>
      </c>
      <c r="I355">
        <v>41629</v>
      </c>
      <c r="J355">
        <v>91</v>
      </c>
      <c r="M355" s="59"/>
      <c r="N355"/>
    </row>
    <row r="356" spans="3:14" hidden="1" x14ac:dyDescent="0.2">
      <c r="C356" t="s">
        <v>410</v>
      </c>
      <c r="D356" t="s">
        <v>44</v>
      </c>
      <c r="E356" t="s">
        <v>55</v>
      </c>
      <c r="F356" t="s">
        <v>46</v>
      </c>
      <c r="G356" t="s">
        <v>45</v>
      </c>
      <c r="H356">
        <v>9</v>
      </c>
      <c r="I356">
        <v>23841</v>
      </c>
      <c r="J356">
        <v>12</v>
      </c>
      <c r="M356" s="59"/>
      <c r="N356"/>
    </row>
    <row r="357" spans="3:14" hidden="1" x14ac:dyDescent="0.2">
      <c r="C357" t="s">
        <v>713</v>
      </c>
      <c r="D357" t="s">
        <v>44</v>
      </c>
      <c r="E357" t="s">
        <v>55</v>
      </c>
      <c r="F357" t="s">
        <v>46</v>
      </c>
      <c r="G357" t="s">
        <v>45</v>
      </c>
      <c r="H357">
        <v>9</v>
      </c>
      <c r="I357">
        <v>16608</v>
      </c>
      <c r="J357">
        <v>256</v>
      </c>
      <c r="M357" s="59"/>
      <c r="N357"/>
    </row>
    <row r="358" spans="3:14" hidden="1" x14ac:dyDescent="0.2">
      <c r="C358" t="s">
        <v>845</v>
      </c>
      <c r="D358" t="s">
        <v>44</v>
      </c>
      <c r="E358" t="s">
        <v>55</v>
      </c>
      <c r="F358" t="s">
        <v>46</v>
      </c>
      <c r="G358" t="s">
        <v>45</v>
      </c>
      <c r="H358">
        <v>9</v>
      </c>
      <c r="I358">
        <v>31470</v>
      </c>
      <c r="J358">
        <v>31</v>
      </c>
      <c r="M358" s="59"/>
      <c r="N358"/>
    </row>
    <row r="359" spans="3:14" hidden="1" x14ac:dyDescent="0.2">
      <c r="C359" t="s">
        <v>842</v>
      </c>
      <c r="D359" t="s">
        <v>44</v>
      </c>
      <c r="E359" t="s">
        <v>55</v>
      </c>
      <c r="F359" t="s">
        <v>46</v>
      </c>
      <c r="G359" t="s">
        <v>45</v>
      </c>
      <c r="H359">
        <v>9</v>
      </c>
      <c r="I359">
        <v>27740</v>
      </c>
      <c r="J359">
        <v>796</v>
      </c>
      <c r="M359" s="59"/>
      <c r="N359"/>
    </row>
    <row r="360" spans="3:14" hidden="1" x14ac:dyDescent="0.2">
      <c r="C360" t="s">
        <v>616</v>
      </c>
      <c r="D360" t="s">
        <v>44</v>
      </c>
      <c r="E360" t="s">
        <v>55</v>
      </c>
      <c r="F360" t="s">
        <v>46</v>
      </c>
      <c r="G360" t="s">
        <v>45</v>
      </c>
      <c r="H360">
        <v>9</v>
      </c>
      <c r="I360">
        <v>21105</v>
      </c>
      <c r="J360">
        <v>158</v>
      </c>
      <c r="M360" s="59"/>
      <c r="N360"/>
    </row>
    <row r="361" spans="3:14" hidden="1" x14ac:dyDescent="0.2">
      <c r="C361" t="s">
        <v>783</v>
      </c>
      <c r="D361" t="s">
        <v>44</v>
      </c>
      <c r="E361" t="s">
        <v>55</v>
      </c>
      <c r="F361" t="s">
        <v>46</v>
      </c>
      <c r="G361" t="s">
        <v>45</v>
      </c>
      <c r="H361">
        <v>9</v>
      </c>
      <c r="I361">
        <v>42552</v>
      </c>
      <c r="J361">
        <v>88</v>
      </c>
      <c r="M361" s="59"/>
      <c r="N361"/>
    </row>
    <row r="362" spans="3:14" hidden="1" x14ac:dyDescent="0.2">
      <c r="C362" t="s">
        <v>686</v>
      </c>
      <c r="D362" t="s">
        <v>44</v>
      </c>
      <c r="E362" t="s">
        <v>55</v>
      </c>
      <c r="F362" t="s">
        <v>46</v>
      </c>
      <c r="G362" t="s">
        <v>45</v>
      </c>
      <c r="H362">
        <v>9</v>
      </c>
      <c r="I362">
        <v>34630</v>
      </c>
      <c r="J362">
        <v>31</v>
      </c>
      <c r="M362" s="59"/>
      <c r="N362"/>
    </row>
    <row r="363" spans="3:14" hidden="1" x14ac:dyDescent="0.2">
      <c r="C363" t="s">
        <v>666</v>
      </c>
      <c r="D363" t="s">
        <v>44</v>
      </c>
      <c r="E363" t="s">
        <v>55</v>
      </c>
      <c r="F363" t="s">
        <v>46</v>
      </c>
      <c r="G363" t="s">
        <v>45</v>
      </c>
      <c r="H363">
        <v>9</v>
      </c>
      <c r="I363">
        <v>31208</v>
      </c>
      <c r="J363">
        <v>5001</v>
      </c>
      <c r="M363" s="59"/>
      <c r="N363"/>
    </row>
    <row r="364" spans="3:14" hidden="1" x14ac:dyDescent="0.2">
      <c r="C364" t="s">
        <v>865</v>
      </c>
      <c r="D364" t="s">
        <v>44</v>
      </c>
      <c r="E364" t="s">
        <v>55</v>
      </c>
      <c r="F364" t="s">
        <v>46</v>
      </c>
      <c r="G364" t="s">
        <v>45</v>
      </c>
      <c r="H364">
        <v>9</v>
      </c>
      <c r="I364">
        <v>15645</v>
      </c>
      <c r="J364">
        <v>4904</v>
      </c>
      <c r="M364" s="59"/>
      <c r="N364"/>
    </row>
    <row r="365" spans="3:14" hidden="1" x14ac:dyDescent="0.2">
      <c r="C365" t="s">
        <v>633</v>
      </c>
      <c r="D365" t="s">
        <v>44</v>
      </c>
      <c r="E365" t="s">
        <v>55</v>
      </c>
      <c r="F365" t="s">
        <v>46</v>
      </c>
      <c r="G365" t="s">
        <v>45</v>
      </c>
      <c r="H365">
        <v>9</v>
      </c>
      <c r="I365">
        <v>14190</v>
      </c>
      <c r="J365">
        <v>4904</v>
      </c>
      <c r="M365" s="59"/>
      <c r="N365"/>
    </row>
    <row r="366" spans="3:14" hidden="1" x14ac:dyDescent="0.2">
      <c r="C366" t="s">
        <v>484</v>
      </c>
      <c r="D366" t="s">
        <v>44</v>
      </c>
      <c r="E366" t="s">
        <v>55</v>
      </c>
      <c r="F366" t="s">
        <v>46</v>
      </c>
      <c r="G366" t="s">
        <v>45</v>
      </c>
      <c r="H366">
        <v>9</v>
      </c>
      <c r="I366">
        <v>26395</v>
      </c>
      <c r="J366">
        <v>4982</v>
      </c>
      <c r="M366" s="59"/>
      <c r="N366"/>
    </row>
    <row r="367" spans="3:14" hidden="1" x14ac:dyDescent="0.2">
      <c r="C367" t="s">
        <v>849</v>
      </c>
      <c r="D367" t="s">
        <v>44</v>
      </c>
      <c r="E367" t="s">
        <v>55</v>
      </c>
      <c r="F367" t="s">
        <v>46</v>
      </c>
      <c r="G367" t="s">
        <v>45</v>
      </c>
      <c r="H367">
        <v>9</v>
      </c>
      <c r="I367">
        <v>23248</v>
      </c>
      <c r="J367">
        <v>225</v>
      </c>
      <c r="M367" s="59"/>
      <c r="N367"/>
    </row>
    <row r="368" spans="3:14" hidden="1" x14ac:dyDescent="0.2">
      <c r="C368" t="s">
        <v>537</v>
      </c>
      <c r="D368" t="s">
        <v>44</v>
      </c>
      <c r="E368" t="s">
        <v>55</v>
      </c>
      <c r="F368" t="s">
        <v>46</v>
      </c>
      <c r="G368" t="s">
        <v>45</v>
      </c>
      <c r="H368">
        <v>9</v>
      </c>
      <c r="I368">
        <v>23680</v>
      </c>
      <c r="J368">
        <v>158</v>
      </c>
      <c r="M368" s="59"/>
      <c r="N368"/>
    </row>
    <row r="369" spans="3:14" hidden="1" x14ac:dyDescent="0.2">
      <c r="C369" t="s">
        <v>652</v>
      </c>
      <c r="D369" t="s">
        <v>44</v>
      </c>
      <c r="E369" t="s">
        <v>55</v>
      </c>
      <c r="F369" t="s">
        <v>46</v>
      </c>
      <c r="G369" t="s">
        <v>45</v>
      </c>
      <c r="H369">
        <v>9</v>
      </c>
      <c r="I369">
        <v>24074</v>
      </c>
      <c r="J369">
        <v>111</v>
      </c>
      <c r="M369" s="59"/>
      <c r="N369"/>
    </row>
    <row r="370" spans="3:14" hidden="1" x14ac:dyDescent="0.2">
      <c r="C370" t="s">
        <v>576</v>
      </c>
      <c r="D370" t="s">
        <v>44</v>
      </c>
      <c r="E370" t="s">
        <v>55</v>
      </c>
      <c r="F370" t="s">
        <v>46</v>
      </c>
      <c r="G370" t="s">
        <v>45</v>
      </c>
      <c r="H370">
        <v>9</v>
      </c>
      <c r="I370">
        <v>24082</v>
      </c>
      <c r="J370">
        <v>111</v>
      </c>
      <c r="M370" s="59"/>
      <c r="N370"/>
    </row>
    <row r="371" spans="3:14" hidden="1" x14ac:dyDescent="0.2">
      <c r="C371" t="s">
        <v>505</v>
      </c>
      <c r="D371" t="s">
        <v>44</v>
      </c>
      <c r="E371" t="s">
        <v>55</v>
      </c>
      <c r="F371" t="s">
        <v>46</v>
      </c>
      <c r="G371" t="s">
        <v>45</v>
      </c>
      <c r="H371">
        <v>9</v>
      </c>
      <c r="I371">
        <v>24139</v>
      </c>
      <c r="J371">
        <v>150</v>
      </c>
      <c r="M371" s="59"/>
      <c r="N371"/>
    </row>
    <row r="372" spans="3:14" hidden="1" x14ac:dyDescent="0.2">
      <c r="C372" t="s">
        <v>715</v>
      </c>
      <c r="D372" t="s">
        <v>44</v>
      </c>
      <c r="E372" t="s">
        <v>55</v>
      </c>
      <c r="F372" t="s">
        <v>46</v>
      </c>
      <c r="G372" t="s">
        <v>45</v>
      </c>
      <c r="H372">
        <v>9</v>
      </c>
      <c r="I372">
        <v>24147</v>
      </c>
      <c r="J372">
        <v>150</v>
      </c>
      <c r="M372" s="59"/>
      <c r="N372"/>
    </row>
    <row r="373" spans="3:14" hidden="1" x14ac:dyDescent="0.2">
      <c r="C373" t="s">
        <v>600</v>
      </c>
      <c r="D373" t="s">
        <v>44</v>
      </c>
      <c r="E373" t="s">
        <v>55</v>
      </c>
      <c r="F373" t="s">
        <v>46</v>
      </c>
      <c r="G373" t="s">
        <v>45</v>
      </c>
      <c r="H373">
        <v>9</v>
      </c>
      <c r="I373">
        <v>32107</v>
      </c>
      <c r="J373">
        <v>5058</v>
      </c>
      <c r="M373" s="59"/>
      <c r="N373"/>
    </row>
    <row r="374" spans="3:14" hidden="1" x14ac:dyDescent="0.2">
      <c r="C374" t="s">
        <v>516</v>
      </c>
      <c r="D374" t="s">
        <v>44</v>
      </c>
      <c r="E374" t="s">
        <v>55</v>
      </c>
      <c r="F374" t="s">
        <v>46</v>
      </c>
      <c r="G374" t="s">
        <v>45</v>
      </c>
      <c r="H374">
        <v>9</v>
      </c>
      <c r="I374">
        <v>11555</v>
      </c>
      <c r="J374">
        <v>4485</v>
      </c>
      <c r="M374" s="59"/>
      <c r="N374"/>
    </row>
    <row r="375" spans="3:14" hidden="1" x14ac:dyDescent="0.2">
      <c r="C375" t="s">
        <v>488</v>
      </c>
      <c r="D375" t="s">
        <v>44</v>
      </c>
      <c r="E375" t="s">
        <v>55</v>
      </c>
      <c r="F375" t="s">
        <v>46</v>
      </c>
      <c r="G375" t="s">
        <v>45</v>
      </c>
      <c r="H375">
        <v>9</v>
      </c>
      <c r="I375">
        <v>22748</v>
      </c>
      <c r="J375">
        <v>626</v>
      </c>
      <c r="M375" s="59"/>
      <c r="N375"/>
    </row>
    <row r="376" spans="3:14" hidden="1" x14ac:dyDescent="0.2">
      <c r="C376" t="s">
        <v>602</v>
      </c>
      <c r="D376" t="s">
        <v>44</v>
      </c>
      <c r="E376" t="s">
        <v>55</v>
      </c>
      <c r="F376" t="s">
        <v>46</v>
      </c>
      <c r="G376" t="s">
        <v>45</v>
      </c>
      <c r="H376">
        <v>9</v>
      </c>
      <c r="I376">
        <v>20346</v>
      </c>
      <c r="J376">
        <v>626</v>
      </c>
      <c r="M376" s="59"/>
      <c r="N376"/>
    </row>
    <row r="377" spans="3:14" hidden="1" x14ac:dyDescent="0.2">
      <c r="C377" t="s">
        <v>770</v>
      </c>
      <c r="D377" t="s">
        <v>44</v>
      </c>
      <c r="E377" t="s">
        <v>395</v>
      </c>
      <c r="F377" t="s">
        <v>46</v>
      </c>
      <c r="G377" t="s">
        <v>45</v>
      </c>
      <c r="H377">
        <v>9</v>
      </c>
      <c r="I377">
        <v>84506</v>
      </c>
      <c r="J377">
        <v>707</v>
      </c>
      <c r="M377" s="59"/>
      <c r="N377"/>
    </row>
    <row r="378" spans="3:14" hidden="1" x14ac:dyDescent="0.2">
      <c r="C378" t="s">
        <v>677</v>
      </c>
      <c r="D378" t="s">
        <v>44</v>
      </c>
      <c r="E378" t="s">
        <v>55</v>
      </c>
      <c r="F378" t="s">
        <v>46</v>
      </c>
      <c r="G378" t="s">
        <v>45</v>
      </c>
      <c r="H378">
        <v>9</v>
      </c>
      <c r="I378">
        <v>20338</v>
      </c>
      <c r="J378">
        <v>4977</v>
      </c>
      <c r="M378" s="59"/>
      <c r="N378"/>
    </row>
    <row r="379" spans="3:14" hidden="1" x14ac:dyDescent="0.2">
      <c r="C379" t="s">
        <v>519</v>
      </c>
      <c r="D379" t="s">
        <v>44</v>
      </c>
      <c r="E379" t="s">
        <v>55</v>
      </c>
      <c r="F379" t="s">
        <v>46</v>
      </c>
      <c r="G379" t="s">
        <v>45</v>
      </c>
      <c r="H379">
        <v>9</v>
      </c>
      <c r="I379">
        <v>10859</v>
      </c>
      <c r="J379">
        <v>2538</v>
      </c>
      <c r="M379" s="59"/>
      <c r="N379"/>
    </row>
    <row r="380" spans="3:14" hidden="1" x14ac:dyDescent="0.2">
      <c r="C380" t="s">
        <v>782</v>
      </c>
      <c r="D380" t="s">
        <v>44</v>
      </c>
      <c r="E380" t="s">
        <v>55</v>
      </c>
      <c r="F380" t="s">
        <v>46</v>
      </c>
      <c r="G380" t="s">
        <v>45</v>
      </c>
      <c r="H380">
        <v>9</v>
      </c>
      <c r="I380">
        <v>38636</v>
      </c>
      <c r="J380">
        <v>3483</v>
      </c>
      <c r="M380" s="59"/>
      <c r="N380"/>
    </row>
    <row r="381" spans="3:14" hidden="1" x14ac:dyDescent="0.2">
      <c r="C381" t="s">
        <v>628</v>
      </c>
      <c r="D381" t="s">
        <v>44</v>
      </c>
      <c r="E381" t="s">
        <v>55</v>
      </c>
      <c r="F381" t="s">
        <v>46</v>
      </c>
      <c r="G381" t="s">
        <v>45</v>
      </c>
      <c r="H381">
        <v>9</v>
      </c>
      <c r="I381">
        <v>18333</v>
      </c>
      <c r="J381">
        <v>111</v>
      </c>
      <c r="M381" s="59"/>
      <c r="N381"/>
    </row>
    <row r="382" spans="3:14" hidden="1" x14ac:dyDescent="0.2">
      <c r="C382" t="s">
        <v>717</v>
      </c>
      <c r="D382" t="s">
        <v>44</v>
      </c>
      <c r="E382" t="s">
        <v>55</v>
      </c>
      <c r="F382" t="s">
        <v>46</v>
      </c>
      <c r="G382" t="s">
        <v>45</v>
      </c>
      <c r="H382">
        <v>9</v>
      </c>
      <c r="I382">
        <v>24198</v>
      </c>
      <c r="J382">
        <v>111</v>
      </c>
      <c r="M382" s="59"/>
      <c r="N382"/>
    </row>
    <row r="383" spans="3:14" hidden="1" x14ac:dyDescent="0.2">
      <c r="C383" t="s">
        <v>732</v>
      </c>
      <c r="D383" t="s">
        <v>44</v>
      </c>
      <c r="E383" t="s">
        <v>55</v>
      </c>
      <c r="F383" t="s">
        <v>46</v>
      </c>
      <c r="G383" t="s">
        <v>45</v>
      </c>
      <c r="H383">
        <v>9</v>
      </c>
      <c r="I383">
        <v>21962</v>
      </c>
      <c r="J383">
        <v>4962</v>
      </c>
      <c r="M383" s="59"/>
      <c r="N383"/>
    </row>
    <row r="384" spans="3:14" hidden="1" x14ac:dyDescent="0.2">
      <c r="C384" t="s">
        <v>535</v>
      </c>
      <c r="D384" t="s">
        <v>44</v>
      </c>
      <c r="E384" t="s">
        <v>55</v>
      </c>
      <c r="F384" t="s">
        <v>46</v>
      </c>
      <c r="G384" t="s">
        <v>45</v>
      </c>
      <c r="H384">
        <v>9</v>
      </c>
      <c r="I384">
        <v>12262</v>
      </c>
      <c r="J384">
        <v>150</v>
      </c>
      <c r="M384" s="59"/>
      <c r="N384"/>
    </row>
    <row r="385" spans="3:14" hidden="1" x14ac:dyDescent="0.2">
      <c r="C385" t="s">
        <v>736</v>
      </c>
      <c r="D385" t="s">
        <v>44</v>
      </c>
      <c r="E385" t="s">
        <v>55</v>
      </c>
      <c r="F385" t="s">
        <v>46</v>
      </c>
      <c r="G385" t="s">
        <v>45</v>
      </c>
      <c r="H385">
        <v>9</v>
      </c>
      <c r="I385">
        <v>41424</v>
      </c>
      <c r="J385">
        <v>150</v>
      </c>
      <c r="M385" s="59"/>
      <c r="N385"/>
    </row>
    <row r="386" spans="3:14" hidden="1" x14ac:dyDescent="0.2">
      <c r="C386" t="s">
        <v>426</v>
      </c>
      <c r="D386" t="s">
        <v>44</v>
      </c>
      <c r="E386" t="s">
        <v>55</v>
      </c>
      <c r="F386" t="s">
        <v>46</v>
      </c>
      <c r="G386" t="s">
        <v>45</v>
      </c>
      <c r="H386">
        <v>9</v>
      </c>
      <c r="I386">
        <v>37648</v>
      </c>
      <c r="J386">
        <v>473</v>
      </c>
      <c r="M386" s="59"/>
      <c r="N386"/>
    </row>
    <row r="387" spans="3:14" hidden="1" x14ac:dyDescent="0.2">
      <c r="C387" t="s">
        <v>434</v>
      </c>
      <c r="D387" t="s">
        <v>44</v>
      </c>
      <c r="E387" t="s">
        <v>55</v>
      </c>
      <c r="F387" t="s">
        <v>46</v>
      </c>
      <c r="G387" t="s">
        <v>45</v>
      </c>
      <c r="H387">
        <v>9</v>
      </c>
      <c r="I387">
        <v>12297</v>
      </c>
      <c r="J387">
        <v>0</v>
      </c>
      <c r="M387" s="59"/>
      <c r="N387"/>
    </row>
    <row r="388" spans="3:14" hidden="1" x14ac:dyDescent="0.2">
      <c r="C388" t="s">
        <v>606</v>
      </c>
      <c r="D388" t="s">
        <v>44</v>
      </c>
      <c r="E388" t="s">
        <v>55</v>
      </c>
      <c r="F388" t="s">
        <v>46</v>
      </c>
      <c r="G388" t="s">
        <v>45</v>
      </c>
      <c r="H388">
        <v>9</v>
      </c>
      <c r="I388">
        <v>13714</v>
      </c>
      <c r="J388">
        <v>775</v>
      </c>
      <c r="M388" s="59"/>
      <c r="N388"/>
    </row>
    <row r="389" spans="3:14" hidden="1" x14ac:dyDescent="0.2">
      <c r="C389" t="s">
        <v>741</v>
      </c>
      <c r="D389" t="s">
        <v>44</v>
      </c>
      <c r="E389" t="s">
        <v>55</v>
      </c>
      <c r="F389" t="s">
        <v>46</v>
      </c>
      <c r="G389" t="s">
        <v>45</v>
      </c>
      <c r="H389">
        <v>9</v>
      </c>
      <c r="I389">
        <v>10997</v>
      </c>
      <c r="J389">
        <v>5037</v>
      </c>
      <c r="M389" s="59"/>
      <c r="N389"/>
    </row>
    <row r="390" spans="3:14" hidden="1" x14ac:dyDescent="0.2">
      <c r="C390" t="s">
        <v>398</v>
      </c>
      <c r="D390" t="s">
        <v>44</v>
      </c>
      <c r="E390" t="s">
        <v>55</v>
      </c>
      <c r="F390" t="s">
        <v>46</v>
      </c>
      <c r="G390" t="s">
        <v>45</v>
      </c>
      <c r="H390">
        <v>9</v>
      </c>
      <c r="I390">
        <v>21857</v>
      </c>
      <c r="J390">
        <v>5037</v>
      </c>
      <c r="M390" s="59"/>
      <c r="N390"/>
    </row>
    <row r="391" spans="3:14" hidden="1" x14ac:dyDescent="0.2">
      <c r="C391" t="s">
        <v>619</v>
      </c>
      <c r="D391" t="s">
        <v>44</v>
      </c>
      <c r="E391" t="s">
        <v>55</v>
      </c>
      <c r="F391" t="s">
        <v>46</v>
      </c>
      <c r="G391" t="s">
        <v>45</v>
      </c>
      <c r="H391">
        <v>9</v>
      </c>
      <c r="I391">
        <v>21296</v>
      </c>
      <c r="J391">
        <v>785</v>
      </c>
      <c r="M391" s="59"/>
      <c r="N391"/>
    </row>
    <row r="392" spans="3:14" hidden="1" x14ac:dyDescent="0.2">
      <c r="C392" t="s">
        <v>588</v>
      </c>
      <c r="D392" t="s">
        <v>44</v>
      </c>
      <c r="E392" t="s">
        <v>55</v>
      </c>
      <c r="F392" t="s">
        <v>46</v>
      </c>
      <c r="G392" t="s">
        <v>45</v>
      </c>
      <c r="H392">
        <v>9</v>
      </c>
      <c r="I392">
        <v>18619</v>
      </c>
      <c r="J392">
        <v>31</v>
      </c>
      <c r="M392" s="59"/>
      <c r="N392"/>
    </row>
    <row r="393" spans="3:14" hidden="1" x14ac:dyDescent="0.2">
      <c r="C393" t="s">
        <v>788</v>
      </c>
      <c r="D393" t="s">
        <v>44</v>
      </c>
      <c r="E393" t="s">
        <v>55</v>
      </c>
      <c r="F393" t="s">
        <v>46</v>
      </c>
      <c r="G393" t="s">
        <v>45</v>
      </c>
      <c r="H393">
        <v>9</v>
      </c>
      <c r="I393">
        <v>30945</v>
      </c>
      <c r="J393">
        <v>111</v>
      </c>
      <c r="M393" s="59"/>
      <c r="N393"/>
    </row>
    <row r="394" spans="3:14" hidden="1" x14ac:dyDescent="0.2">
      <c r="C394" t="s">
        <v>817</v>
      </c>
      <c r="D394" t="s">
        <v>44</v>
      </c>
      <c r="E394" t="s">
        <v>55</v>
      </c>
      <c r="F394" t="s">
        <v>46</v>
      </c>
      <c r="G394" t="s">
        <v>45</v>
      </c>
      <c r="H394">
        <v>9</v>
      </c>
      <c r="I394">
        <v>25747</v>
      </c>
      <c r="J394">
        <v>169</v>
      </c>
      <c r="M394" s="59"/>
      <c r="N394"/>
    </row>
    <row r="395" spans="3:14" hidden="1" x14ac:dyDescent="0.2">
      <c r="C395" t="s">
        <v>778</v>
      </c>
      <c r="D395" t="s">
        <v>44</v>
      </c>
      <c r="E395" t="s">
        <v>55</v>
      </c>
      <c r="F395" t="s">
        <v>46</v>
      </c>
      <c r="G395" t="s">
        <v>45</v>
      </c>
      <c r="H395">
        <v>9</v>
      </c>
      <c r="I395">
        <v>37257</v>
      </c>
      <c r="J395">
        <v>796</v>
      </c>
      <c r="M395" s="59"/>
      <c r="N395"/>
    </row>
    <row r="396" spans="3:14" hidden="1" x14ac:dyDescent="0.2">
      <c r="C396" t="s">
        <v>439</v>
      </c>
      <c r="D396" t="s">
        <v>44</v>
      </c>
      <c r="E396" t="s">
        <v>55</v>
      </c>
      <c r="F396" t="s">
        <v>46</v>
      </c>
      <c r="G396" t="s">
        <v>45</v>
      </c>
      <c r="H396">
        <v>9</v>
      </c>
      <c r="I396">
        <v>10900</v>
      </c>
      <c r="J396">
        <v>98</v>
      </c>
      <c r="M396" s="59"/>
      <c r="N396"/>
    </row>
    <row r="397" spans="3:14" hidden="1" x14ac:dyDescent="0.2">
      <c r="C397" t="s">
        <v>679</v>
      </c>
      <c r="D397" t="s">
        <v>44</v>
      </c>
      <c r="E397" t="s">
        <v>55</v>
      </c>
      <c r="F397" t="s">
        <v>46</v>
      </c>
      <c r="G397" t="s">
        <v>45</v>
      </c>
      <c r="H397">
        <v>9</v>
      </c>
      <c r="I397">
        <v>36234</v>
      </c>
      <c r="J397">
        <v>1154</v>
      </c>
      <c r="M397" s="59"/>
      <c r="N397"/>
    </row>
    <row r="398" spans="3:14" hidden="1" x14ac:dyDescent="0.2">
      <c r="C398" t="s">
        <v>447</v>
      </c>
      <c r="D398" t="s">
        <v>44</v>
      </c>
      <c r="E398" t="s">
        <v>55</v>
      </c>
      <c r="F398" t="s">
        <v>46</v>
      </c>
      <c r="G398" t="s">
        <v>45</v>
      </c>
      <c r="H398">
        <v>9</v>
      </c>
      <c r="I398">
        <v>12773</v>
      </c>
      <c r="J398">
        <v>0</v>
      </c>
      <c r="M398" s="59"/>
      <c r="N398"/>
    </row>
    <row r="399" spans="3:14" hidden="1" x14ac:dyDescent="0.2">
      <c r="C399" t="s">
        <v>756</v>
      </c>
      <c r="D399" t="s">
        <v>44</v>
      </c>
      <c r="E399" t="s">
        <v>55</v>
      </c>
      <c r="F399" t="s">
        <v>46</v>
      </c>
      <c r="G399" t="s">
        <v>45</v>
      </c>
      <c r="H399">
        <v>9</v>
      </c>
      <c r="I399">
        <v>21903</v>
      </c>
      <c r="J399">
        <v>572</v>
      </c>
      <c r="M399" s="59"/>
      <c r="N399"/>
    </row>
    <row r="400" spans="3:14" hidden="1" x14ac:dyDescent="0.2">
      <c r="C400" t="s">
        <v>504</v>
      </c>
      <c r="D400" t="s">
        <v>44</v>
      </c>
      <c r="E400" t="s">
        <v>55</v>
      </c>
      <c r="F400" t="s">
        <v>46</v>
      </c>
      <c r="G400" t="s">
        <v>45</v>
      </c>
      <c r="H400">
        <v>9</v>
      </c>
      <c r="I400">
        <v>24260</v>
      </c>
      <c r="J400">
        <v>155</v>
      </c>
      <c r="M400" s="59"/>
      <c r="N400"/>
    </row>
    <row r="401" spans="3:14" hidden="1" x14ac:dyDescent="0.2">
      <c r="C401" t="s">
        <v>775</v>
      </c>
      <c r="D401" t="s">
        <v>44</v>
      </c>
      <c r="E401" t="s">
        <v>55</v>
      </c>
      <c r="F401" t="s">
        <v>46</v>
      </c>
      <c r="G401" t="s">
        <v>45</v>
      </c>
      <c r="H401">
        <v>9</v>
      </c>
      <c r="I401">
        <v>42919</v>
      </c>
      <c r="J401">
        <v>155</v>
      </c>
      <c r="M401" s="59"/>
      <c r="N401"/>
    </row>
    <row r="402" spans="3:14" hidden="1" x14ac:dyDescent="0.2">
      <c r="C402" t="s">
        <v>492</v>
      </c>
      <c r="D402" t="s">
        <v>44</v>
      </c>
      <c r="E402" t="s">
        <v>55</v>
      </c>
      <c r="F402" t="s">
        <v>46</v>
      </c>
      <c r="G402" t="s">
        <v>45</v>
      </c>
      <c r="H402">
        <v>9</v>
      </c>
      <c r="I402">
        <v>34690</v>
      </c>
      <c r="J402">
        <v>91</v>
      </c>
      <c r="M402" s="59"/>
      <c r="N402"/>
    </row>
    <row r="403" spans="3:14" hidden="1" x14ac:dyDescent="0.2">
      <c r="C403" t="s">
        <v>585</v>
      </c>
      <c r="D403" t="s">
        <v>44</v>
      </c>
      <c r="E403" t="s">
        <v>55</v>
      </c>
      <c r="F403" t="s">
        <v>46</v>
      </c>
      <c r="G403" t="s">
        <v>45</v>
      </c>
      <c r="H403">
        <v>9</v>
      </c>
      <c r="I403">
        <v>12416</v>
      </c>
      <c r="J403">
        <v>155</v>
      </c>
      <c r="M403" s="59"/>
      <c r="N403"/>
    </row>
    <row r="404" spans="3:14" hidden="1" x14ac:dyDescent="0.2">
      <c r="C404" t="s">
        <v>456</v>
      </c>
      <c r="D404" t="s">
        <v>44</v>
      </c>
      <c r="E404" t="s">
        <v>55</v>
      </c>
      <c r="F404" t="s">
        <v>46</v>
      </c>
      <c r="G404" t="s">
        <v>45</v>
      </c>
      <c r="H404">
        <v>9</v>
      </c>
      <c r="I404">
        <v>24295</v>
      </c>
      <c r="J404">
        <v>1248</v>
      </c>
      <c r="M404" s="59"/>
      <c r="N404"/>
    </row>
    <row r="405" spans="3:14" hidden="1" x14ac:dyDescent="0.2">
      <c r="C405" t="s">
        <v>663</v>
      </c>
      <c r="D405" t="s">
        <v>44</v>
      </c>
      <c r="E405" t="s">
        <v>55</v>
      </c>
      <c r="F405" t="s">
        <v>46</v>
      </c>
      <c r="G405" t="s">
        <v>45</v>
      </c>
      <c r="H405">
        <v>9</v>
      </c>
      <c r="I405">
        <v>15059</v>
      </c>
      <c r="J405">
        <v>0</v>
      </c>
      <c r="M405" s="59"/>
      <c r="N405"/>
    </row>
    <row r="406" spans="3:14" hidden="1" x14ac:dyDescent="0.2">
      <c r="C406" t="s">
        <v>691</v>
      </c>
      <c r="D406" t="s">
        <v>44</v>
      </c>
      <c r="E406" t="s">
        <v>55</v>
      </c>
      <c r="F406" t="s">
        <v>46</v>
      </c>
      <c r="G406" t="s">
        <v>45</v>
      </c>
      <c r="H406">
        <v>9</v>
      </c>
      <c r="I406">
        <v>39217</v>
      </c>
      <c r="J406">
        <v>796</v>
      </c>
      <c r="M406" s="59"/>
      <c r="N406"/>
    </row>
    <row r="407" spans="3:14" hidden="1" x14ac:dyDescent="0.2">
      <c r="C407" t="s">
        <v>530</v>
      </c>
      <c r="D407" t="s">
        <v>44</v>
      </c>
      <c r="E407" t="s">
        <v>55</v>
      </c>
      <c r="F407" t="s">
        <v>46</v>
      </c>
      <c r="G407" t="s">
        <v>45</v>
      </c>
      <c r="H407">
        <v>9</v>
      </c>
      <c r="I407">
        <v>10219</v>
      </c>
      <c r="J407">
        <v>796</v>
      </c>
      <c r="M407" s="59"/>
      <c r="N407"/>
    </row>
    <row r="408" spans="3:14" hidden="1" x14ac:dyDescent="0.2">
      <c r="C408" t="s">
        <v>684</v>
      </c>
      <c r="D408" t="s">
        <v>44</v>
      </c>
      <c r="E408" t="s">
        <v>55</v>
      </c>
      <c r="F408" t="s">
        <v>46</v>
      </c>
      <c r="G408" t="s">
        <v>45</v>
      </c>
      <c r="H408">
        <v>9</v>
      </c>
      <c r="I408">
        <v>14133</v>
      </c>
      <c r="M408" s="59"/>
      <c r="N408"/>
    </row>
    <row r="409" spans="3:14" hidden="1" x14ac:dyDescent="0.2">
      <c r="C409" t="s">
        <v>726</v>
      </c>
      <c r="D409" t="s">
        <v>44</v>
      </c>
      <c r="E409" t="s">
        <v>55</v>
      </c>
      <c r="F409" t="s">
        <v>46</v>
      </c>
      <c r="G409" t="s">
        <v>45</v>
      </c>
      <c r="H409">
        <v>9</v>
      </c>
      <c r="I409">
        <v>38512</v>
      </c>
      <c r="J409">
        <v>5025</v>
      </c>
      <c r="M409" s="59"/>
      <c r="N409"/>
    </row>
    <row r="410" spans="3:14" hidden="1" x14ac:dyDescent="0.2">
      <c r="C410" t="s">
        <v>603</v>
      </c>
      <c r="D410" t="s">
        <v>44</v>
      </c>
      <c r="E410" t="s">
        <v>55</v>
      </c>
      <c r="F410" t="s">
        <v>46</v>
      </c>
      <c r="G410" t="s">
        <v>45</v>
      </c>
      <c r="H410">
        <v>9</v>
      </c>
      <c r="I410">
        <v>41580</v>
      </c>
      <c r="J410">
        <v>3485</v>
      </c>
      <c r="M410" s="59"/>
      <c r="N410"/>
    </row>
    <row r="411" spans="3:14" hidden="1" x14ac:dyDescent="0.2">
      <c r="C411" t="s">
        <v>823</v>
      </c>
      <c r="D411" t="s">
        <v>44</v>
      </c>
      <c r="E411" t="s">
        <v>55</v>
      </c>
      <c r="F411" t="s">
        <v>46</v>
      </c>
      <c r="G411" t="s">
        <v>45</v>
      </c>
      <c r="H411">
        <v>9</v>
      </c>
      <c r="I411">
        <v>11673</v>
      </c>
      <c r="J411">
        <v>31</v>
      </c>
      <c r="M411" s="59"/>
      <c r="N411"/>
    </row>
    <row r="412" spans="3:14" hidden="1" x14ac:dyDescent="0.2">
      <c r="C412" t="s">
        <v>841</v>
      </c>
      <c r="D412" t="s">
        <v>44</v>
      </c>
      <c r="E412" t="s">
        <v>55</v>
      </c>
      <c r="F412" t="s">
        <v>46</v>
      </c>
      <c r="G412" t="s">
        <v>45</v>
      </c>
      <c r="H412">
        <v>9</v>
      </c>
      <c r="I412">
        <v>24449</v>
      </c>
      <c r="J412">
        <v>796</v>
      </c>
      <c r="M412" s="59"/>
      <c r="N412"/>
    </row>
    <row r="413" spans="3:14" hidden="1" x14ac:dyDescent="0.2">
      <c r="C413" t="s">
        <v>637</v>
      </c>
      <c r="D413" t="s">
        <v>44</v>
      </c>
      <c r="E413" t="s">
        <v>55</v>
      </c>
      <c r="F413" t="s">
        <v>46</v>
      </c>
      <c r="G413" t="s">
        <v>45</v>
      </c>
      <c r="H413">
        <v>9</v>
      </c>
      <c r="I413">
        <v>10810</v>
      </c>
      <c r="J413">
        <v>2538</v>
      </c>
      <c r="M413" s="59"/>
      <c r="N413"/>
    </row>
    <row r="414" spans="3:14" hidden="1" x14ac:dyDescent="0.2">
      <c r="C414" t="s">
        <v>536</v>
      </c>
      <c r="D414" t="s">
        <v>44</v>
      </c>
      <c r="E414" t="s">
        <v>55</v>
      </c>
      <c r="F414" t="s">
        <v>46</v>
      </c>
      <c r="G414" t="s">
        <v>45</v>
      </c>
      <c r="H414">
        <v>9</v>
      </c>
      <c r="I414">
        <v>22179</v>
      </c>
      <c r="J414">
        <v>84</v>
      </c>
      <c r="M414" s="59"/>
      <c r="N414"/>
    </row>
    <row r="415" spans="3:14" hidden="1" x14ac:dyDescent="0.2">
      <c r="C415" t="s">
        <v>490</v>
      </c>
      <c r="D415" t="s">
        <v>44</v>
      </c>
      <c r="E415" t="s">
        <v>55</v>
      </c>
      <c r="F415" t="s">
        <v>46</v>
      </c>
      <c r="G415" t="s">
        <v>45</v>
      </c>
      <c r="H415">
        <v>9</v>
      </c>
      <c r="I415">
        <v>43753</v>
      </c>
      <c r="J415">
        <v>84</v>
      </c>
      <c r="M415" s="59"/>
      <c r="N415"/>
    </row>
    <row r="416" spans="3:14" hidden="1" x14ac:dyDescent="0.2">
      <c r="C416" t="s">
        <v>727</v>
      </c>
      <c r="D416" t="s">
        <v>44</v>
      </c>
      <c r="E416" t="s">
        <v>55</v>
      </c>
      <c r="F416" t="s">
        <v>46</v>
      </c>
      <c r="G416" t="s">
        <v>45</v>
      </c>
      <c r="H416">
        <v>9</v>
      </c>
      <c r="I416">
        <v>24538</v>
      </c>
      <c r="J416">
        <v>2538</v>
      </c>
      <c r="M416" s="59"/>
      <c r="N416"/>
    </row>
    <row r="417" spans="3:14" hidden="1" x14ac:dyDescent="0.2">
      <c r="C417" t="s">
        <v>769</v>
      </c>
      <c r="D417" t="s">
        <v>44</v>
      </c>
      <c r="E417" t="s">
        <v>55</v>
      </c>
      <c r="F417" t="s">
        <v>46</v>
      </c>
      <c r="G417" t="s">
        <v>45</v>
      </c>
      <c r="H417">
        <v>9</v>
      </c>
      <c r="I417">
        <v>31089</v>
      </c>
      <c r="J417">
        <v>574</v>
      </c>
      <c r="M417" s="59"/>
      <c r="N417"/>
    </row>
    <row r="418" spans="3:14" hidden="1" x14ac:dyDescent="0.2">
      <c r="C418" t="s">
        <v>405</v>
      </c>
      <c r="D418" t="s">
        <v>44</v>
      </c>
      <c r="E418" t="s">
        <v>55</v>
      </c>
      <c r="F418" t="s">
        <v>46</v>
      </c>
      <c r="G418" t="s">
        <v>45</v>
      </c>
      <c r="H418">
        <v>9</v>
      </c>
      <c r="I418">
        <v>26050</v>
      </c>
      <c r="J418">
        <v>215</v>
      </c>
      <c r="M418" s="59"/>
      <c r="N418"/>
    </row>
    <row r="419" spans="3:14" hidden="1" x14ac:dyDescent="0.2">
      <c r="C419" t="s">
        <v>839</v>
      </c>
      <c r="D419" t="s">
        <v>44</v>
      </c>
      <c r="E419" t="s">
        <v>55</v>
      </c>
      <c r="F419" t="s">
        <v>46</v>
      </c>
      <c r="G419" t="s">
        <v>45</v>
      </c>
      <c r="H419">
        <v>9</v>
      </c>
      <c r="I419">
        <v>36684</v>
      </c>
      <c r="J419">
        <v>98</v>
      </c>
      <c r="M419" s="59"/>
      <c r="N419"/>
    </row>
    <row r="420" spans="3:14" hidden="1" x14ac:dyDescent="0.2">
      <c r="C420" t="s">
        <v>779</v>
      </c>
      <c r="D420" t="s">
        <v>44</v>
      </c>
      <c r="E420" t="s">
        <v>55</v>
      </c>
      <c r="F420" t="s">
        <v>46</v>
      </c>
      <c r="G420" t="s">
        <v>45</v>
      </c>
      <c r="H420">
        <v>9</v>
      </c>
      <c r="I420">
        <v>13056</v>
      </c>
      <c r="J420">
        <v>783</v>
      </c>
      <c r="M420" s="59"/>
      <c r="N420"/>
    </row>
    <row r="421" spans="3:14" hidden="1" x14ac:dyDescent="0.2">
      <c r="C421" t="s">
        <v>545</v>
      </c>
      <c r="D421" t="s">
        <v>44</v>
      </c>
      <c r="E421" t="s">
        <v>55</v>
      </c>
      <c r="F421" t="s">
        <v>46</v>
      </c>
      <c r="G421" t="s">
        <v>45</v>
      </c>
      <c r="H421">
        <v>9</v>
      </c>
      <c r="I421">
        <v>22314</v>
      </c>
      <c r="J421">
        <v>31</v>
      </c>
      <c r="M421" s="59"/>
      <c r="N421"/>
    </row>
    <row r="422" spans="3:14" hidden="1" x14ac:dyDescent="0.2">
      <c r="C422" t="s">
        <v>654</v>
      </c>
      <c r="D422" t="s">
        <v>44</v>
      </c>
      <c r="E422" t="s">
        <v>55</v>
      </c>
      <c r="F422" t="s">
        <v>46</v>
      </c>
      <c r="G422" t="s">
        <v>45</v>
      </c>
      <c r="H422">
        <v>9</v>
      </c>
      <c r="I422">
        <v>24740</v>
      </c>
      <c r="J422">
        <v>111</v>
      </c>
      <c r="M422" s="59"/>
      <c r="N422"/>
    </row>
    <row r="423" spans="3:14" hidden="1" x14ac:dyDescent="0.2">
      <c r="C423" t="s">
        <v>422</v>
      </c>
      <c r="D423" t="s">
        <v>44</v>
      </c>
      <c r="E423" t="s">
        <v>55</v>
      </c>
      <c r="F423" t="s">
        <v>46</v>
      </c>
      <c r="G423" t="s">
        <v>45</v>
      </c>
      <c r="H423">
        <v>9</v>
      </c>
      <c r="I423">
        <v>39012</v>
      </c>
      <c r="J423">
        <v>111</v>
      </c>
      <c r="M423" s="59"/>
      <c r="N423"/>
    </row>
    <row r="424" spans="3:14" hidden="1" x14ac:dyDescent="0.2">
      <c r="C424" t="s">
        <v>446</v>
      </c>
      <c r="D424" t="s">
        <v>44</v>
      </c>
      <c r="E424" t="s">
        <v>55</v>
      </c>
      <c r="F424" t="s">
        <v>46</v>
      </c>
      <c r="G424" t="s">
        <v>45</v>
      </c>
      <c r="H424">
        <v>9</v>
      </c>
      <c r="I424">
        <v>11123</v>
      </c>
      <c r="J424">
        <v>3098</v>
      </c>
      <c r="M424" s="59"/>
      <c r="N424"/>
    </row>
    <row r="425" spans="3:14" hidden="1" x14ac:dyDescent="0.2">
      <c r="C425" t="s">
        <v>733</v>
      </c>
      <c r="D425" t="s">
        <v>44</v>
      </c>
      <c r="E425" t="s">
        <v>55</v>
      </c>
      <c r="F425" t="s">
        <v>46</v>
      </c>
      <c r="G425" t="s">
        <v>45</v>
      </c>
      <c r="H425">
        <v>9</v>
      </c>
      <c r="I425">
        <v>15105</v>
      </c>
      <c r="J425">
        <v>3098</v>
      </c>
      <c r="M425" s="59"/>
      <c r="N425"/>
    </row>
    <row r="426" spans="3:14" hidden="1" x14ac:dyDescent="0.2">
      <c r="C426" t="s">
        <v>714</v>
      </c>
      <c r="D426" t="s">
        <v>44</v>
      </c>
      <c r="E426" t="s">
        <v>55</v>
      </c>
      <c r="F426" t="s">
        <v>46</v>
      </c>
      <c r="G426" t="s">
        <v>45</v>
      </c>
      <c r="H426">
        <v>9</v>
      </c>
      <c r="I426">
        <v>40460</v>
      </c>
      <c r="J426">
        <v>155</v>
      </c>
      <c r="M426" s="59"/>
      <c r="N426"/>
    </row>
    <row r="427" spans="3:14" hidden="1" x14ac:dyDescent="0.2">
      <c r="C427" t="s">
        <v>856</v>
      </c>
      <c r="D427" t="s">
        <v>44</v>
      </c>
      <c r="E427" t="s">
        <v>55</v>
      </c>
      <c r="F427" t="s">
        <v>46</v>
      </c>
      <c r="G427" t="s">
        <v>45</v>
      </c>
      <c r="H427">
        <v>9</v>
      </c>
      <c r="I427">
        <v>38300</v>
      </c>
      <c r="J427">
        <v>0</v>
      </c>
      <c r="M427" s="59"/>
      <c r="N427"/>
    </row>
    <row r="428" spans="3:14" hidden="1" x14ac:dyDescent="0.2">
      <c r="C428" t="s">
        <v>745</v>
      </c>
      <c r="D428" t="s">
        <v>44</v>
      </c>
      <c r="E428" t="s">
        <v>55</v>
      </c>
      <c r="F428" t="s">
        <v>46</v>
      </c>
      <c r="G428" t="s">
        <v>45</v>
      </c>
      <c r="H428">
        <v>9</v>
      </c>
      <c r="I428">
        <v>10837</v>
      </c>
      <c r="J428">
        <v>111</v>
      </c>
      <c r="M428" s="59"/>
      <c r="N428"/>
    </row>
    <row r="429" spans="3:14" hidden="1" x14ac:dyDescent="0.2">
      <c r="C429" t="s">
        <v>851</v>
      </c>
      <c r="D429" t="s">
        <v>44</v>
      </c>
      <c r="E429" t="s">
        <v>55</v>
      </c>
      <c r="F429" t="s">
        <v>46</v>
      </c>
      <c r="G429" t="s">
        <v>45</v>
      </c>
      <c r="H429">
        <v>9</v>
      </c>
      <c r="I429">
        <v>30058</v>
      </c>
      <c r="J429">
        <v>749</v>
      </c>
      <c r="M429" s="59"/>
      <c r="N429"/>
    </row>
    <row r="430" spans="3:14" hidden="1" x14ac:dyDescent="0.2">
      <c r="C430" t="s">
        <v>498</v>
      </c>
      <c r="D430" t="s">
        <v>44</v>
      </c>
      <c r="E430" t="s">
        <v>55</v>
      </c>
      <c r="F430" t="s">
        <v>46</v>
      </c>
      <c r="G430" t="s">
        <v>45</v>
      </c>
      <c r="H430">
        <v>9</v>
      </c>
      <c r="I430">
        <v>15580</v>
      </c>
      <c r="J430">
        <v>140</v>
      </c>
      <c r="M430" s="59"/>
      <c r="N430"/>
    </row>
    <row r="431" spans="3:14" hidden="1" x14ac:dyDescent="0.2">
      <c r="C431" t="s">
        <v>685</v>
      </c>
      <c r="D431" t="s">
        <v>44</v>
      </c>
      <c r="E431" t="s">
        <v>55</v>
      </c>
      <c r="F431" t="s">
        <v>46</v>
      </c>
      <c r="G431" t="s">
        <v>45</v>
      </c>
      <c r="H431">
        <v>9</v>
      </c>
      <c r="I431">
        <v>10004</v>
      </c>
      <c r="J431">
        <v>313</v>
      </c>
      <c r="M431" s="59"/>
      <c r="N431"/>
    </row>
    <row r="432" spans="3:14" hidden="1" x14ac:dyDescent="0.2">
      <c r="C432" t="s">
        <v>549</v>
      </c>
      <c r="D432" t="s">
        <v>44</v>
      </c>
      <c r="E432" t="s">
        <v>55</v>
      </c>
      <c r="F432" t="s">
        <v>46</v>
      </c>
      <c r="G432" t="s">
        <v>45</v>
      </c>
      <c r="H432">
        <v>9</v>
      </c>
      <c r="I432">
        <v>19879</v>
      </c>
      <c r="J432">
        <v>2538</v>
      </c>
      <c r="M432" s="59"/>
      <c r="N432"/>
    </row>
    <row r="433" spans="3:14" hidden="1" x14ac:dyDescent="0.2">
      <c r="C433" t="s">
        <v>793</v>
      </c>
      <c r="D433" t="s">
        <v>44</v>
      </c>
      <c r="E433" t="s">
        <v>55</v>
      </c>
      <c r="F433" t="s">
        <v>46</v>
      </c>
      <c r="G433" t="s">
        <v>45</v>
      </c>
      <c r="H433">
        <v>9</v>
      </c>
      <c r="I433">
        <v>22233</v>
      </c>
      <c r="J433">
        <v>3548</v>
      </c>
      <c r="M433" s="59"/>
      <c r="N433"/>
    </row>
    <row r="434" spans="3:14" hidden="1" x14ac:dyDescent="0.2">
      <c r="C434" t="s">
        <v>503</v>
      </c>
      <c r="D434" t="s">
        <v>44</v>
      </c>
      <c r="E434" t="s">
        <v>55</v>
      </c>
      <c r="F434" t="s">
        <v>46</v>
      </c>
      <c r="G434" t="s">
        <v>45</v>
      </c>
      <c r="H434">
        <v>9</v>
      </c>
      <c r="I434">
        <v>10936</v>
      </c>
      <c r="J434">
        <v>158</v>
      </c>
      <c r="M434" s="59"/>
      <c r="N434"/>
    </row>
    <row r="435" spans="3:14" hidden="1" x14ac:dyDescent="0.2">
      <c r="C435" t="s">
        <v>449</v>
      </c>
      <c r="D435" t="s">
        <v>44</v>
      </c>
      <c r="E435" t="s">
        <v>55</v>
      </c>
      <c r="F435" t="s">
        <v>46</v>
      </c>
      <c r="G435" t="s">
        <v>45</v>
      </c>
      <c r="H435">
        <v>9</v>
      </c>
      <c r="I435">
        <v>11000</v>
      </c>
      <c r="J435">
        <v>91</v>
      </c>
      <c r="M435" s="59"/>
      <c r="N435"/>
    </row>
    <row r="436" spans="3:14" hidden="1" x14ac:dyDescent="0.2">
      <c r="C436" t="s">
        <v>442</v>
      </c>
      <c r="D436" t="s">
        <v>44</v>
      </c>
      <c r="E436" t="s">
        <v>55</v>
      </c>
      <c r="F436" t="s">
        <v>46</v>
      </c>
      <c r="G436" t="s">
        <v>45</v>
      </c>
      <c r="H436">
        <v>9</v>
      </c>
      <c r="I436">
        <v>28460</v>
      </c>
      <c r="J436">
        <v>169</v>
      </c>
      <c r="M436" s="59"/>
      <c r="N436"/>
    </row>
    <row r="437" spans="3:14" hidden="1" x14ac:dyDescent="0.2">
      <c r="C437" t="s">
        <v>605</v>
      </c>
      <c r="D437" t="s">
        <v>44</v>
      </c>
      <c r="E437" t="s">
        <v>55</v>
      </c>
      <c r="F437" t="s">
        <v>46</v>
      </c>
      <c r="G437" t="s">
        <v>45</v>
      </c>
      <c r="H437">
        <v>9</v>
      </c>
      <c r="I437">
        <v>24988</v>
      </c>
      <c r="J437">
        <v>169</v>
      </c>
      <c r="M437" s="59"/>
      <c r="N437"/>
    </row>
    <row r="438" spans="3:14" hidden="1" x14ac:dyDescent="0.2">
      <c r="C438" t="s">
        <v>789</v>
      </c>
      <c r="D438" t="s">
        <v>44</v>
      </c>
      <c r="E438" t="s">
        <v>55</v>
      </c>
      <c r="F438" t="s">
        <v>46</v>
      </c>
      <c r="G438" t="s">
        <v>45</v>
      </c>
      <c r="H438">
        <v>9</v>
      </c>
      <c r="I438">
        <v>21180</v>
      </c>
      <c r="J438">
        <v>169</v>
      </c>
      <c r="M438" s="59"/>
      <c r="N438"/>
    </row>
    <row r="439" spans="3:14" hidden="1" x14ac:dyDescent="0.2">
      <c r="C439" t="s">
        <v>409</v>
      </c>
      <c r="D439" t="s">
        <v>44</v>
      </c>
      <c r="E439" t="s">
        <v>55</v>
      </c>
      <c r="F439" t="s">
        <v>46</v>
      </c>
      <c r="G439" t="s">
        <v>45</v>
      </c>
      <c r="H439">
        <v>9</v>
      </c>
      <c r="I439">
        <v>22985</v>
      </c>
      <c r="J439">
        <v>2538</v>
      </c>
      <c r="M439" s="59"/>
      <c r="N439"/>
    </row>
    <row r="440" spans="3:14" hidden="1" x14ac:dyDescent="0.2">
      <c r="C440" t="s">
        <v>571</v>
      </c>
      <c r="D440" t="s">
        <v>44</v>
      </c>
      <c r="E440" t="s">
        <v>55</v>
      </c>
      <c r="F440" t="s">
        <v>46</v>
      </c>
      <c r="G440" t="s">
        <v>45</v>
      </c>
      <c r="H440">
        <v>9</v>
      </c>
      <c r="I440">
        <v>39152</v>
      </c>
      <c r="J440">
        <v>681</v>
      </c>
      <c r="M440" s="59"/>
      <c r="N440"/>
    </row>
    <row r="441" spans="3:14" hidden="1" x14ac:dyDescent="0.2">
      <c r="C441" t="s">
        <v>634</v>
      </c>
      <c r="D441" t="s">
        <v>44</v>
      </c>
      <c r="E441" t="s">
        <v>55</v>
      </c>
      <c r="F441" t="s">
        <v>46</v>
      </c>
      <c r="G441" t="s">
        <v>45</v>
      </c>
      <c r="H441">
        <v>9</v>
      </c>
      <c r="I441">
        <v>43389</v>
      </c>
      <c r="J441">
        <v>681</v>
      </c>
      <c r="M441" s="59"/>
      <c r="N441"/>
    </row>
    <row r="442" spans="3:14" hidden="1" x14ac:dyDescent="0.2">
      <c r="C442" t="s">
        <v>776</v>
      </c>
      <c r="D442" t="s">
        <v>44</v>
      </c>
      <c r="E442" t="s">
        <v>55</v>
      </c>
      <c r="F442" t="s">
        <v>46</v>
      </c>
      <c r="G442" t="s">
        <v>45</v>
      </c>
      <c r="H442">
        <v>9</v>
      </c>
      <c r="I442">
        <v>38776</v>
      </c>
      <c r="J442">
        <v>5001</v>
      </c>
      <c r="M442" s="59"/>
      <c r="N442"/>
    </row>
    <row r="443" spans="3:14" hidden="1" x14ac:dyDescent="0.2">
      <c r="C443" t="s">
        <v>365</v>
      </c>
      <c r="D443" t="s">
        <v>44</v>
      </c>
      <c r="E443" t="s">
        <v>55</v>
      </c>
      <c r="F443" t="s">
        <v>46</v>
      </c>
      <c r="G443" t="s">
        <v>45</v>
      </c>
      <c r="H443">
        <v>9</v>
      </c>
      <c r="I443">
        <v>38997</v>
      </c>
      <c r="J443">
        <v>3219</v>
      </c>
      <c r="M443" s="59"/>
      <c r="N443"/>
    </row>
    <row r="444" spans="3:14" hidden="1" x14ac:dyDescent="0.2">
      <c r="C444" t="s">
        <v>366</v>
      </c>
      <c r="D444" t="s">
        <v>44</v>
      </c>
      <c r="E444" t="s">
        <v>55</v>
      </c>
      <c r="F444" t="s">
        <v>46</v>
      </c>
      <c r="G444" t="s">
        <v>45</v>
      </c>
      <c r="H444">
        <v>9</v>
      </c>
      <c r="I444">
        <v>11126</v>
      </c>
      <c r="J444">
        <v>3219</v>
      </c>
      <c r="M444" s="59"/>
      <c r="N444"/>
    </row>
    <row r="445" spans="3:14" hidden="1" x14ac:dyDescent="0.2">
      <c r="C445" t="s">
        <v>765</v>
      </c>
      <c r="D445" t="s">
        <v>44</v>
      </c>
      <c r="E445" t="s">
        <v>55</v>
      </c>
      <c r="F445" t="s">
        <v>46</v>
      </c>
      <c r="G445" t="s">
        <v>45</v>
      </c>
      <c r="H445">
        <v>9</v>
      </c>
      <c r="I445">
        <v>19216</v>
      </c>
      <c r="J445">
        <v>2538</v>
      </c>
      <c r="M445" s="59"/>
      <c r="N445"/>
    </row>
    <row r="446" spans="3:14" hidden="1" x14ac:dyDescent="0.2">
      <c r="C446" t="s">
        <v>548</v>
      </c>
      <c r="D446" t="s">
        <v>44</v>
      </c>
      <c r="E446" t="s">
        <v>55</v>
      </c>
      <c r="F446" t="s">
        <v>46</v>
      </c>
      <c r="G446" t="s">
        <v>45</v>
      </c>
      <c r="H446">
        <v>9</v>
      </c>
      <c r="I446">
        <v>20613</v>
      </c>
      <c r="J446">
        <v>4734</v>
      </c>
      <c r="M446" s="59"/>
      <c r="N446"/>
    </row>
    <row r="447" spans="3:14" hidden="1" x14ac:dyDescent="0.2">
      <c r="C447" t="s">
        <v>486</v>
      </c>
      <c r="D447" t="s">
        <v>44</v>
      </c>
      <c r="E447" t="s">
        <v>55</v>
      </c>
      <c r="F447" t="s">
        <v>46</v>
      </c>
      <c r="G447" t="s">
        <v>45</v>
      </c>
      <c r="H447">
        <v>9</v>
      </c>
      <c r="I447">
        <v>24767</v>
      </c>
      <c r="J447">
        <v>3548</v>
      </c>
      <c r="M447" s="59"/>
      <c r="N447"/>
    </row>
    <row r="448" spans="3:14" hidden="1" x14ac:dyDescent="0.2">
      <c r="C448" t="s">
        <v>550</v>
      </c>
      <c r="D448" t="s">
        <v>44</v>
      </c>
      <c r="E448" t="s">
        <v>55</v>
      </c>
      <c r="F448" t="s">
        <v>46</v>
      </c>
      <c r="G448" t="s">
        <v>45</v>
      </c>
      <c r="H448">
        <v>9</v>
      </c>
      <c r="I448">
        <v>24775</v>
      </c>
      <c r="J448">
        <v>3548</v>
      </c>
      <c r="M448" s="59"/>
      <c r="N448"/>
    </row>
    <row r="449" spans="3:14" hidden="1" x14ac:dyDescent="0.2">
      <c r="C449" t="s">
        <v>390</v>
      </c>
      <c r="D449" t="s">
        <v>44</v>
      </c>
      <c r="E449" t="s">
        <v>55</v>
      </c>
      <c r="F449" t="s">
        <v>46</v>
      </c>
      <c r="G449" t="s">
        <v>45</v>
      </c>
      <c r="H449">
        <v>9</v>
      </c>
      <c r="I449">
        <v>24791</v>
      </c>
      <c r="J449">
        <v>3548</v>
      </c>
      <c r="M449" s="59"/>
      <c r="N449"/>
    </row>
    <row r="450" spans="3:14" hidden="1" x14ac:dyDescent="0.2">
      <c r="C450" t="s">
        <v>831</v>
      </c>
      <c r="D450" t="s">
        <v>44</v>
      </c>
      <c r="E450" t="s">
        <v>55</v>
      </c>
      <c r="F450" t="s">
        <v>46</v>
      </c>
      <c r="G450" t="s">
        <v>45</v>
      </c>
      <c r="H450">
        <v>9</v>
      </c>
      <c r="I450">
        <v>19224</v>
      </c>
      <c r="J450">
        <v>3548</v>
      </c>
      <c r="M450" s="59"/>
      <c r="N450"/>
    </row>
    <row r="451" spans="3:14" hidden="1" x14ac:dyDescent="0.2">
      <c r="C451" t="s">
        <v>393</v>
      </c>
      <c r="D451" t="s">
        <v>44</v>
      </c>
      <c r="E451" t="s">
        <v>55</v>
      </c>
      <c r="F451" t="s">
        <v>46</v>
      </c>
      <c r="G451" t="s">
        <v>45</v>
      </c>
      <c r="H451">
        <v>9</v>
      </c>
      <c r="I451">
        <v>19070</v>
      </c>
      <c r="J451">
        <v>3548</v>
      </c>
      <c r="M451" s="59"/>
      <c r="N451"/>
    </row>
    <row r="452" spans="3:14" hidden="1" x14ac:dyDescent="0.2">
      <c r="C452" t="s">
        <v>758</v>
      </c>
      <c r="D452" t="s">
        <v>44</v>
      </c>
      <c r="E452" t="s">
        <v>55</v>
      </c>
      <c r="F452" t="s">
        <v>46</v>
      </c>
      <c r="G452" t="s">
        <v>45</v>
      </c>
      <c r="H452">
        <v>9</v>
      </c>
      <c r="I452">
        <v>18023</v>
      </c>
      <c r="J452">
        <v>572</v>
      </c>
      <c r="M452" s="59"/>
      <c r="N452"/>
    </row>
    <row r="453" spans="3:14" hidden="1" x14ac:dyDescent="0.2">
      <c r="C453" t="s">
        <v>699</v>
      </c>
      <c r="D453" t="s">
        <v>44</v>
      </c>
      <c r="E453" t="s">
        <v>55</v>
      </c>
      <c r="F453" t="s">
        <v>46</v>
      </c>
      <c r="G453" t="s">
        <v>45</v>
      </c>
      <c r="H453">
        <v>9</v>
      </c>
      <c r="I453">
        <v>40045</v>
      </c>
      <c r="J453">
        <v>98</v>
      </c>
      <c r="M453" s="59"/>
      <c r="N453"/>
    </row>
    <row r="454" spans="3:14" hidden="1" x14ac:dyDescent="0.2">
      <c r="C454" t="s">
        <v>467</v>
      </c>
      <c r="D454" t="s">
        <v>44</v>
      </c>
      <c r="E454" t="s">
        <v>55</v>
      </c>
      <c r="F454" t="s">
        <v>46</v>
      </c>
      <c r="G454" t="s">
        <v>45</v>
      </c>
      <c r="H454">
        <v>9</v>
      </c>
      <c r="I454">
        <v>38318</v>
      </c>
      <c r="J454">
        <v>4670</v>
      </c>
      <c r="M454" s="59"/>
      <c r="N454"/>
    </row>
    <row r="455" spans="3:14" hidden="1" x14ac:dyDescent="0.2">
      <c r="C455" t="s">
        <v>638</v>
      </c>
      <c r="D455" t="s">
        <v>44</v>
      </c>
      <c r="E455" t="s">
        <v>55</v>
      </c>
      <c r="F455" t="s">
        <v>46</v>
      </c>
      <c r="G455" t="s">
        <v>45</v>
      </c>
      <c r="H455">
        <v>9</v>
      </c>
      <c r="I455">
        <v>16109</v>
      </c>
      <c r="J455">
        <v>4670</v>
      </c>
      <c r="M455" s="59"/>
      <c r="N455"/>
    </row>
    <row r="456" spans="3:14" hidden="1" x14ac:dyDescent="0.2">
      <c r="C456" t="s">
        <v>656</v>
      </c>
      <c r="D456" t="s">
        <v>44</v>
      </c>
      <c r="E456" t="s">
        <v>55</v>
      </c>
      <c r="F456" t="s">
        <v>46</v>
      </c>
      <c r="G456" t="s">
        <v>45</v>
      </c>
      <c r="H456">
        <v>9</v>
      </c>
      <c r="I456">
        <v>25496</v>
      </c>
      <c r="J456">
        <v>4990</v>
      </c>
      <c r="M456" s="59"/>
      <c r="N456"/>
    </row>
    <row r="457" spans="3:14" hidden="1" x14ac:dyDescent="0.2">
      <c r="C457" t="s">
        <v>796</v>
      </c>
      <c r="D457" t="s">
        <v>44</v>
      </c>
      <c r="E457" t="s">
        <v>55</v>
      </c>
      <c r="F457" t="s">
        <v>46</v>
      </c>
      <c r="G457" t="s">
        <v>45</v>
      </c>
      <c r="H457">
        <v>9</v>
      </c>
      <c r="I457">
        <v>35076</v>
      </c>
      <c r="J457">
        <v>0</v>
      </c>
      <c r="M457" s="59"/>
      <c r="N457"/>
    </row>
    <row r="458" spans="3:14" hidden="1" x14ac:dyDescent="0.2">
      <c r="C458" t="s">
        <v>406</v>
      </c>
      <c r="D458" t="s">
        <v>44</v>
      </c>
      <c r="E458" t="s">
        <v>55</v>
      </c>
      <c r="F458" t="s">
        <v>46</v>
      </c>
      <c r="G458" t="s">
        <v>45</v>
      </c>
      <c r="H458">
        <v>9</v>
      </c>
      <c r="I458">
        <v>25143</v>
      </c>
      <c r="J458">
        <v>176</v>
      </c>
      <c r="M458" s="59"/>
      <c r="N458"/>
    </row>
    <row r="459" spans="3:14" hidden="1" x14ac:dyDescent="0.2">
      <c r="C459" t="s">
        <v>771</v>
      </c>
      <c r="D459" t="s">
        <v>44</v>
      </c>
      <c r="E459" t="s">
        <v>55</v>
      </c>
      <c r="F459" t="s">
        <v>46</v>
      </c>
      <c r="G459" t="s">
        <v>45</v>
      </c>
      <c r="H459">
        <v>9</v>
      </c>
      <c r="I459">
        <v>25151</v>
      </c>
      <c r="J459">
        <v>176</v>
      </c>
      <c r="M459" s="59"/>
      <c r="N459"/>
    </row>
    <row r="460" spans="3:14" hidden="1" x14ac:dyDescent="0.2">
      <c r="C460" t="s">
        <v>837</v>
      </c>
      <c r="D460" t="s">
        <v>44</v>
      </c>
      <c r="E460" t="s">
        <v>55</v>
      </c>
      <c r="F460" t="s">
        <v>46</v>
      </c>
      <c r="G460" t="s">
        <v>45</v>
      </c>
      <c r="H460">
        <v>9</v>
      </c>
      <c r="I460">
        <v>12831</v>
      </c>
      <c r="J460">
        <v>785</v>
      </c>
      <c r="M460" s="59"/>
      <c r="N460"/>
    </row>
    <row r="461" spans="3:14" hidden="1" x14ac:dyDescent="0.2">
      <c r="C461" t="s">
        <v>640</v>
      </c>
      <c r="D461" t="s">
        <v>44</v>
      </c>
      <c r="E461" t="s">
        <v>55</v>
      </c>
      <c r="F461" t="s">
        <v>46</v>
      </c>
      <c r="G461" t="s">
        <v>45</v>
      </c>
      <c r="H461">
        <v>9</v>
      </c>
      <c r="I461">
        <v>12878</v>
      </c>
      <c r="J461">
        <v>0</v>
      </c>
      <c r="M461" s="59"/>
      <c r="N461"/>
    </row>
    <row r="462" spans="3:14" hidden="1" x14ac:dyDescent="0.2">
      <c r="C462" t="s">
        <v>479</v>
      </c>
      <c r="D462" t="s">
        <v>44</v>
      </c>
      <c r="E462" t="s">
        <v>55</v>
      </c>
      <c r="F462" t="s">
        <v>46</v>
      </c>
      <c r="G462" t="s">
        <v>45</v>
      </c>
      <c r="H462">
        <v>9</v>
      </c>
      <c r="I462">
        <v>10340</v>
      </c>
      <c r="J462">
        <v>796</v>
      </c>
      <c r="M462" s="59"/>
      <c r="N462"/>
    </row>
    <row r="463" spans="3:14" hidden="1" x14ac:dyDescent="0.2">
      <c r="C463" t="s">
        <v>411</v>
      </c>
      <c r="D463" t="s">
        <v>44</v>
      </c>
      <c r="E463" t="s">
        <v>55</v>
      </c>
      <c r="F463" t="s">
        <v>46</v>
      </c>
      <c r="G463" t="s">
        <v>45</v>
      </c>
      <c r="H463">
        <v>9</v>
      </c>
      <c r="I463">
        <v>39187</v>
      </c>
      <c r="J463">
        <v>0</v>
      </c>
      <c r="M463" s="59"/>
      <c r="N463"/>
    </row>
    <row r="464" spans="3:14" hidden="1" x14ac:dyDescent="0.2">
      <c r="C464" t="s">
        <v>678</v>
      </c>
      <c r="D464" t="s">
        <v>44</v>
      </c>
      <c r="E464" t="s">
        <v>55</v>
      </c>
      <c r="F464" t="s">
        <v>46</v>
      </c>
      <c r="G464" t="s">
        <v>45</v>
      </c>
      <c r="H464">
        <v>9</v>
      </c>
      <c r="I464">
        <v>34762</v>
      </c>
      <c r="J464">
        <v>0</v>
      </c>
      <c r="M464" s="59"/>
      <c r="N464"/>
    </row>
    <row r="465" spans="3:14" hidden="1" x14ac:dyDescent="0.2">
      <c r="C465" t="s">
        <v>612</v>
      </c>
      <c r="D465" t="s">
        <v>44</v>
      </c>
      <c r="E465" t="s">
        <v>55</v>
      </c>
      <c r="F465" t="s">
        <v>46</v>
      </c>
      <c r="G465" t="s">
        <v>45</v>
      </c>
      <c r="H465">
        <v>9</v>
      </c>
      <c r="I465">
        <v>25798</v>
      </c>
      <c r="J465">
        <v>5065</v>
      </c>
      <c r="M465" s="59"/>
      <c r="N465"/>
    </row>
    <row r="466" spans="3:14" hidden="1" x14ac:dyDescent="0.2">
      <c r="C466" t="s">
        <v>470</v>
      </c>
      <c r="D466" t="s">
        <v>44</v>
      </c>
      <c r="E466" t="s">
        <v>55</v>
      </c>
      <c r="F466" t="s">
        <v>46</v>
      </c>
      <c r="G466" t="s">
        <v>45</v>
      </c>
      <c r="H466">
        <v>9</v>
      </c>
      <c r="I466">
        <v>29874</v>
      </c>
      <c r="J466">
        <v>181</v>
      </c>
      <c r="M466" s="59"/>
      <c r="N466"/>
    </row>
    <row r="467" spans="3:14" hidden="1" x14ac:dyDescent="0.2">
      <c r="C467" t="s">
        <v>528</v>
      </c>
      <c r="D467" t="s">
        <v>44</v>
      </c>
      <c r="E467" t="s">
        <v>55</v>
      </c>
      <c r="F467" t="s">
        <v>46</v>
      </c>
      <c r="G467" t="s">
        <v>45</v>
      </c>
      <c r="H467">
        <v>9</v>
      </c>
      <c r="I467">
        <v>29700</v>
      </c>
      <c r="J467">
        <v>181</v>
      </c>
      <c r="M467" s="59"/>
      <c r="N467"/>
    </row>
    <row r="468" spans="3:14" hidden="1" x14ac:dyDescent="0.2">
      <c r="C468" t="s">
        <v>539</v>
      </c>
      <c r="D468" t="s">
        <v>44</v>
      </c>
      <c r="E468" t="s">
        <v>55</v>
      </c>
      <c r="F468" t="s">
        <v>46</v>
      </c>
      <c r="G468" t="s">
        <v>45</v>
      </c>
      <c r="H468">
        <v>9</v>
      </c>
      <c r="I468">
        <v>32778</v>
      </c>
      <c r="J468">
        <v>181</v>
      </c>
      <c r="M468" s="59"/>
      <c r="N468"/>
    </row>
    <row r="469" spans="3:14" hidden="1" x14ac:dyDescent="0.2">
      <c r="C469" t="s">
        <v>690</v>
      </c>
      <c r="D469" t="s">
        <v>44</v>
      </c>
      <c r="E469" t="s">
        <v>55</v>
      </c>
      <c r="F469" t="s">
        <v>46</v>
      </c>
      <c r="G469" t="s">
        <v>45</v>
      </c>
      <c r="H469">
        <v>9</v>
      </c>
      <c r="I469">
        <v>25364</v>
      </c>
      <c r="J469">
        <v>181</v>
      </c>
      <c r="M469" s="59"/>
      <c r="N469"/>
    </row>
    <row r="470" spans="3:14" hidden="1" x14ac:dyDescent="0.2">
      <c r="C470" t="s">
        <v>696</v>
      </c>
      <c r="D470" t="s">
        <v>44</v>
      </c>
      <c r="E470" t="s">
        <v>55</v>
      </c>
      <c r="F470" t="s">
        <v>46</v>
      </c>
      <c r="G470" t="s">
        <v>45</v>
      </c>
      <c r="H470">
        <v>9</v>
      </c>
      <c r="I470">
        <v>42376</v>
      </c>
      <c r="J470">
        <v>2538</v>
      </c>
      <c r="M470" s="59"/>
      <c r="N470"/>
    </row>
    <row r="471" spans="3:14" hidden="1" x14ac:dyDescent="0.2">
      <c r="C471" t="s">
        <v>595</v>
      </c>
      <c r="D471" t="s">
        <v>44</v>
      </c>
      <c r="E471" t="s">
        <v>55</v>
      </c>
      <c r="F471" t="s">
        <v>46</v>
      </c>
      <c r="G471" t="s">
        <v>45</v>
      </c>
      <c r="H471">
        <v>9</v>
      </c>
      <c r="I471">
        <v>24813</v>
      </c>
      <c r="J471">
        <v>5018</v>
      </c>
      <c r="M471" s="59"/>
      <c r="N471"/>
    </row>
    <row r="472" spans="3:14" hidden="1" x14ac:dyDescent="0.2">
      <c r="C472" t="s">
        <v>453</v>
      </c>
      <c r="D472" t="s">
        <v>44</v>
      </c>
      <c r="E472" t="s">
        <v>55</v>
      </c>
      <c r="F472" t="s">
        <v>46</v>
      </c>
      <c r="G472" t="s">
        <v>45</v>
      </c>
      <c r="H472">
        <v>9</v>
      </c>
      <c r="I472">
        <v>25534</v>
      </c>
      <c r="J472">
        <v>158</v>
      </c>
      <c r="M472" s="59"/>
      <c r="N472"/>
    </row>
    <row r="473" spans="3:14" hidden="1" x14ac:dyDescent="0.2">
      <c r="C473" t="s">
        <v>799</v>
      </c>
      <c r="D473" t="s">
        <v>44</v>
      </c>
      <c r="E473" t="s">
        <v>55</v>
      </c>
      <c r="F473" t="s">
        <v>46</v>
      </c>
      <c r="G473" t="s">
        <v>45</v>
      </c>
      <c r="H473">
        <v>9</v>
      </c>
      <c r="I473">
        <v>32301</v>
      </c>
      <c r="J473">
        <v>3098</v>
      </c>
      <c r="M473" s="59"/>
      <c r="N473"/>
    </row>
    <row r="474" spans="3:14" hidden="1" x14ac:dyDescent="0.2">
      <c r="C474" t="s">
        <v>497</v>
      </c>
      <c r="D474" t="s">
        <v>44</v>
      </c>
      <c r="E474" t="s">
        <v>55</v>
      </c>
      <c r="F474" t="s">
        <v>46</v>
      </c>
      <c r="G474" t="s">
        <v>45</v>
      </c>
      <c r="H474">
        <v>9</v>
      </c>
      <c r="I474">
        <v>42439</v>
      </c>
      <c r="J474">
        <v>0</v>
      </c>
      <c r="M474" s="59"/>
      <c r="N474"/>
    </row>
    <row r="475" spans="3:14" hidden="1" x14ac:dyDescent="0.2">
      <c r="C475" t="s">
        <v>861</v>
      </c>
      <c r="D475" t="s">
        <v>44</v>
      </c>
      <c r="E475" t="s">
        <v>55</v>
      </c>
      <c r="F475" t="s">
        <v>46</v>
      </c>
      <c r="G475" t="s">
        <v>45</v>
      </c>
      <c r="H475">
        <v>9</v>
      </c>
      <c r="I475">
        <v>10945</v>
      </c>
      <c r="J475">
        <v>3098</v>
      </c>
      <c r="M475" s="59"/>
      <c r="N475"/>
    </row>
    <row r="476" spans="3:14" hidden="1" x14ac:dyDescent="0.2">
      <c r="C476" t="s">
        <v>722</v>
      </c>
      <c r="D476" t="s">
        <v>44</v>
      </c>
      <c r="E476" t="s">
        <v>55</v>
      </c>
      <c r="F476" t="s">
        <v>46</v>
      </c>
      <c r="G476" t="s">
        <v>45</v>
      </c>
      <c r="H476">
        <v>9</v>
      </c>
      <c r="I476">
        <v>18031</v>
      </c>
      <c r="J476">
        <v>161</v>
      </c>
      <c r="M476" s="59"/>
      <c r="N476"/>
    </row>
    <row r="477" spans="3:14" hidden="1" x14ac:dyDescent="0.2">
      <c r="C477" t="s">
        <v>764</v>
      </c>
      <c r="D477" t="s">
        <v>44</v>
      </c>
      <c r="E477" t="s">
        <v>55</v>
      </c>
      <c r="F477" t="s">
        <v>46</v>
      </c>
      <c r="G477" t="s">
        <v>45</v>
      </c>
      <c r="H477">
        <v>9</v>
      </c>
      <c r="I477">
        <v>37621</v>
      </c>
      <c r="J477">
        <v>0</v>
      </c>
      <c r="M477" s="59"/>
      <c r="N477"/>
    </row>
    <row r="478" spans="3:14" hidden="1" x14ac:dyDescent="0.2">
      <c r="C478" t="s">
        <v>500</v>
      </c>
      <c r="D478" t="s">
        <v>44</v>
      </c>
      <c r="E478" t="s">
        <v>55</v>
      </c>
      <c r="F478" t="s">
        <v>46</v>
      </c>
      <c r="G478" t="s">
        <v>45</v>
      </c>
      <c r="H478">
        <v>9</v>
      </c>
      <c r="I478">
        <v>41238</v>
      </c>
      <c r="J478">
        <v>3098</v>
      </c>
      <c r="M478" s="59"/>
      <c r="N478"/>
    </row>
    <row r="479" spans="3:14" hidden="1" x14ac:dyDescent="0.2">
      <c r="C479" t="s">
        <v>709</v>
      </c>
      <c r="D479" t="s">
        <v>44</v>
      </c>
      <c r="E479" t="s">
        <v>55</v>
      </c>
      <c r="F479" t="s">
        <v>46</v>
      </c>
      <c r="G479" t="s">
        <v>45</v>
      </c>
      <c r="H479">
        <v>9</v>
      </c>
      <c r="I479">
        <v>19453</v>
      </c>
      <c r="J479">
        <v>31</v>
      </c>
      <c r="M479" s="59"/>
      <c r="N479"/>
    </row>
    <row r="480" spans="3:14" hidden="1" x14ac:dyDescent="0.2">
      <c r="C480" t="s">
        <v>496</v>
      </c>
      <c r="D480" t="s">
        <v>44</v>
      </c>
      <c r="E480" t="s">
        <v>55</v>
      </c>
      <c r="F480" t="s">
        <v>46</v>
      </c>
      <c r="G480" t="s">
        <v>45</v>
      </c>
      <c r="H480">
        <v>9</v>
      </c>
      <c r="I480">
        <v>28886</v>
      </c>
      <c r="J480">
        <v>225</v>
      </c>
      <c r="M480" s="59"/>
      <c r="N480"/>
    </row>
    <row r="481" spans="3:14" hidden="1" x14ac:dyDescent="0.2">
      <c r="C481" t="s">
        <v>471</v>
      </c>
      <c r="D481" t="s">
        <v>44</v>
      </c>
      <c r="E481" t="s">
        <v>55</v>
      </c>
      <c r="F481" t="s">
        <v>46</v>
      </c>
      <c r="G481" t="s">
        <v>45</v>
      </c>
      <c r="H481">
        <v>9</v>
      </c>
      <c r="I481">
        <v>33014</v>
      </c>
      <c r="J481">
        <v>4234</v>
      </c>
      <c r="M481" s="59"/>
      <c r="N481"/>
    </row>
    <row r="482" spans="3:14" hidden="1" x14ac:dyDescent="0.2">
      <c r="C482" t="s">
        <v>827</v>
      </c>
      <c r="D482" t="s">
        <v>44</v>
      </c>
      <c r="E482" t="s">
        <v>55</v>
      </c>
      <c r="F482" t="s">
        <v>46</v>
      </c>
      <c r="G482" t="s">
        <v>45</v>
      </c>
      <c r="H482">
        <v>9</v>
      </c>
      <c r="I482">
        <v>20494</v>
      </c>
      <c r="J482">
        <v>218</v>
      </c>
      <c r="M482" s="59"/>
      <c r="N482"/>
    </row>
    <row r="483" spans="3:14" hidden="1" x14ac:dyDescent="0.2">
      <c r="C483" t="s">
        <v>824</v>
      </c>
      <c r="D483" t="s">
        <v>44</v>
      </c>
      <c r="E483" t="s">
        <v>55</v>
      </c>
      <c r="F483" t="s">
        <v>46</v>
      </c>
      <c r="G483" t="s">
        <v>45</v>
      </c>
      <c r="H483">
        <v>9</v>
      </c>
      <c r="I483">
        <v>21075</v>
      </c>
      <c r="J483">
        <v>4715</v>
      </c>
      <c r="M483" s="59"/>
      <c r="N483"/>
    </row>
    <row r="484" spans="3:14" hidden="1" x14ac:dyDescent="0.2">
      <c r="C484" t="s">
        <v>710</v>
      </c>
      <c r="D484" t="s">
        <v>44</v>
      </c>
      <c r="E484" t="s">
        <v>55</v>
      </c>
      <c r="F484" t="s">
        <v>46</v>
      </c>
      <c r="G484" t="s">
        <v>45</v>
      </c>
      <c r="H484">
        <v>9</v>
      </c>
      <c r="I484">
        <v>36463</v>
      </c>
      <c r="J484">
        <v>3548</v>
      </c>
      <c r="M484" s="59"/>
      <c r="N484"/>
    </row>
    <row r="485" spans="3:14" hidden="1" x14ac:dyDescent="0.2">
      <c r="C485" t="s">
        <v>644</v>
      </c>
      <c r="D485" t="s">
        <v>44</v>
      </c>
      <c r="E485" t="s">
        <v>55</v>
      </c>
      <c r="F485" t="s">
        <v>46</v>
      </c>
      <c r="G485" t="s">
        <v>45</v>
      </c>
      <c r="H485">
        <v>9</v>
      </c>
      <c r="I485">
        <v>19038</v>
      </c>
      <c r="J485">
        <v>3548</v>
      </c>
      <c r="M485" s="59"/>
      <c r="N485"/>
    </row>
    <row r="486" spans="3:14" hidden="1" x14ac:dyDescent="0.2">
      <c r="C486" t="s">
        <v>821</v>
      </c>
      <c r="D486" t="s">
        <v>44</v>
      </c>
      <c r="E486" t="s">
        <v>55</v>
      </c>
      <c r="F486" t="s">
        <v>46</v>
      </c>
      <c r="G486" t="s">
        <v>45</v>
      </c>
      <c r="H486">
        <v>9</v>
      </c>
      <c r="I486">
        <v>31194</v>
      </c>
      <c r="J486">
        <v>3548</v>
      </c>
      <c r="M486" s="59"/>
      <c r="N486"/>
    </row>
    <row r="487" spans="3:14" hidden="1" x14ac:dyDescent="0.2">
      <c r="C487" t="s">
        <v>487</v>
      </c>
      <c r="D487" t="s">
        <v>44</v>
      </c>
      <c r="E487" t="s">
        <v>55</v>
      </c>
      <c r="F487" t="s">
        <v>46</v>
      </c>
      <c r="G487" t="s">
        <v>45</v>
      </c>
      <c r="H487">
        <v>9</v>
      </c>
      <c r="I487">
        <v>41769</v>
      </c>
      <c r="J487">
        <v>3548</v>
      </c>
      <c r="M487" s="59"/>
      <c r="N487"/>
    </row>
    <row r="488" spans="3:14" hidden="1" x14ac:dyDescent="0.2">
      <c r="C488" t="s">
        <v>597</v>
      </c>
      <c r="D488" t="s">
        <v>44</v>
      </c>
      <c r="E488" t="s">
        <v>55</v>
      </c>
      <c r="F488" t="s">
        <v>46</v>
      </c>
      <c r="G488" t="s">
        <v>45</v>
      </c>
      <c r="H488">
        <v>9</v>
      </c>
      <c r="I488">
        <v>36170</v>
      </c>
      <c r="J488">
        <v>3548</v>
      </c>
      <c r="M488" s="59"/>
      <c r="N488"/>
    </row>
    <row r="489" spans="3:14" hidden="1" x14ac:dyDescent="0.2">
      <c r="C489" t="s">
        <v>768</v>
      </c>
      <c r="D489" t="s">
        <v>44</v>
      </c>
      <c r="E489" t="s">
        <v>55</v>
      </c>
      <c r="F489" t="s">
        <v>46</v>
      </c>
      <c r="G489" t="s">
        <v>45</v>
      </c>
      <c r="H489">
        <v>9</v>
      </c>
      <c r="I489">
        <v>19046</v>
      </c>
      <c r="J489">
        <v>3548</v>
      </c>
      <c r="M489" s="59"/>
      <c r="N489"/>
    </row>
    <row r="490" spans="3:14" hidden="1" x14ac:dyDescent="0.2">
      <c r="C490" t="s">
        <v>596</v>
      </c>
      <c r="D490" t="s">
        <v>44</v>
      </c>
      <c r="E490" t="s">
        <v>55</v>
      </c>
      <c r="F490" t="s">
        <v>46</v>
      </c>
      <c r="G490" t="s">
        <v>45</v>
      </c>
      <c r="H490">
        <v>9</v>
      </c>
      <c r="I490">
        <v>36137</v>
      </c>
      <c r="J490">
        <v>3548</v>
      </c>
      <c r="M490" s="59"/>
      <c r="N490"/>
    </row>
    <row r="491" spans="3:14" hidden="1" x14ac:dyDescent="0.2">
      <c r="C491" t="s">
        <v>608</v>
      </c>
      <c r="D491" t="s">
        <v>44</v>
      </c>
      <c r="E491" t="s">
        <v>55</v>
      </c>
      <c r="F491" t="s">
        <v>46</v>
      </c>
      <c r="G491" t="s">
        <v>45</v>
      </c>
      <c r="H491">
        <v>9</v>
      </c>
      <c r="I491">
        <v>41750</v>
      </c>
      <c r="J491">
        <v>3548</v>
      </c>
      <c r="M491" s="59"/>
      <c r="N491"/>
    </row>
    <row r="492" spans="3:14" hidden="1" x14ac:dyDescent="0.2">
      <c r="C492" t="s">
        <v>693</v>
      </c>
      <c r="D492" t="s">
        <v>44</v>
      </c>
      <c r="E492" t="s">
        <v>55</v>
      </c>
      <c r="F492" t="s">
        <v>46</v>
      </c>
      <c r="G492" t="s">
        <v>45</v>
      </c>
      <c r="H492">
        <v>9</v>
      </c>
      <c r="I492">
        <v>25658</v>
      </c>
      <c r="J492">
        <v>3548</v>
      </c>
      <c r="M492" s="59"/>
      <c r="N492"/>
    </row>
    <row r="493" spans="3:14" hidden="1" x14ac:dyDescent="0.2">
      <c r="C493" t="s">
        <v>399</v>
      </c>
      <c r="D493" t="s">
        <v>44</v>
      </c>
      <c r="E493" t="s">
        <v>55</v>
      </c>
      <c r="F493" t="s">
        <v>46</v>
      </c>
      <c r="G493" t="s">
        <v>45</v>
      </c>
      <c r="H493">
        <v>9</v>
      </c>
      <c r="I493">
        <v>25682</v>
      </c>
      <c r="J493">
        <v>3548</v>
      </c>
      <c r="M493" s="59"/>
      <c r="N493"/>
    </row>
    <row r="494" spans="3:14" hidden="1" x14ac:dyDescent="0.2">
      <c r="C494" t="s">
        <v>502</v>
      </c>
      <c r="D494" t="s">
        <v>44</v>
      </c>
      <c r="E494" t="s">
        <v>55</v>
      </c>
      <c r="F494" t="s">
        <v>46</v>
      </c>
      <c r="G494" t="s">
        <v>45</v>
      </c>
      <c r="H494">
        <v>9</v>
      </c>
      <c r="I494">
        <v>25674</v>
      </c>
      <c r="J494">
        <v>3548</v>
      </c>
      <c r="M494" s="59"/>
      <c r="N494"/>
    </row>
    <row r="495" spans="3:14" hidden="1" x14ac:dyDescent="0.2">
      <c r="C495" t="s">
        <v>669</v>
      </c>
      <c r="D495" t="s">
        <v>44</v>
      </c>
      <c r="E495" t="s">
        <v>55</v>
      </c>
      <c r="F495" t="s">
        <v>46</v>
      </c>
      <c r="G495" t="s">
        <v>45</v>
      </c>
      <c r="H495">
        <v>9</v>
      </c>
      <c r="I495">
        <v>34894</v>
      </c>
      <c r="J495">
        <v>1314</v>
      </c>
      <c r="M495" s="59"/>
      <c r="N495"/>
    </row>
    <row r="496" spans="3:14" hidden="1" x14ac:dyDescent="0.2">
      <c r="C496" t="s">
        <v>547</v>
      </c>
      <c r="D496" t="s">
        <v>44</v>
      </c>
      <c r="E496" t="s">
        <v>55</v>
      </c>
      <c r="F496" t="s">
        <v>46</v>
      </c>
      <c r="G496" t="s">
        <v>45</v>
      </c>
      <c r="H496">
        <v>9</v>
      </c>
      <c r="I496">
        <v>19887</v>
      </c>
      <c r="J496">
        <v>215</v>
      </c>
      <c r="M496" s="59"/>
      <c r="N496"/>
    </row>
    <row r="497" spans="3:14" hidden="1" x14ac:dyDescent="0.2">
      <c r="C497" t="s">
        <v>635</v>
      </c>
      <c r="D497" t="s">
        <v>44</v>
      </c>
      <c r="E497" t="s">
        <v>55</v>
      </c>
      <c r="F497" t="s">
        <v>46</v>
      </c>
      <c r="G497" t="s">
        <v>45</v>
      </c>
      <c r="H497">
        <v>9</v>
      </c>
      <c r="I497">
        <v>31003</v>
      </c>
      <c r="J497">
        <v>98</v>
      </c>
      <c r="M497" s="59"/>
      <c r="N497"/>
    </row>
    <row r="498" spans="3:14" hidden="1" x14ac:dyDescent="0.2">
      <c r="C498" t="s">
        <v>723</v>
      </c>
      <c r="D498" t="s">
        <v>44</v>
      </c>
      <c r="E498" t="s">
        <v>55</v>
      </c>
      <c r="F498" t="s">
        <v>46</v>
      </c>
      <c r="G498" t="s">
        <v>45</v>
      </c>
      <c r="H498">
        <v>9</v>
      </c>
      <c r="I498">
        <v>22225</v>
      </c>
      <c r="J498">
        <v>4969</v>
      </c>
      <c r="M498" s="59"/>
      <c r="N498"/>
    </row>
    <row r="499" spans="3:14" hidden="1" x14ac:dyDescent="0.2">
      <c r="C499" t="s">
        <v>441</v>
      </c>
      <c r="D499" t="s">
        <v>44</v>
      </c>
      <c r="E499" t="s">
        <v>55</v>
      </c>
      <c r="F499" t="s">
        <v>46</v>
      </c>
      <c r="G499" t="s">
        <v>45</v>
      </c>
      <c r="H499">
        <v>9</v>
      </c>
      <c r="I499">
        <v>41106</v>
      </c>
      <c r="J499">
        <v>84</v>
      </c>
      <c r="M499" s="59"/>
      <c r="N499"/>
    </row>
    <row r="500" spans="3:14" hidden="1" x14ac:dyDescent="0.2">
      <c r="C500" t="s">
        <v>590</v>
      </c>
      <c r="D500" t="s">
        <v>44</v>
      </c>
      <c r="E500" t="s">
        <v>55</v>
      </c>
      <c r="F500" t="s">
        <v>46</v>
      </c>
      <c r="G500" t="s">
        <v>45</v>
      </c>
      <c r="H500">
        <v>9</v>
      </c>
      <c r="I500">
        <v>21709</v>
      </c>
      <c r="J500">
        <v>69</v>
      </c>
      <c r="M500" s="59"/>
      <c r="N500"/>
    </row>
    <row r="501" spans="3:14" hidden="1" x14ac:dyDescent="0.2">
      <c r="C501" t="s">
        <v>689</v>
      </c>
      <c r="D501" t="s">
        <v>44</v>
      </c>
      <c r="E501" t="s">
        <v>55</v>
      </c>
      <c r="F501" t="s">
        <v>46</v>
      </c>
      <c r="G501" t="s">
        <v>45</v>
      </c>
      <c r="H501">
        <v>9</v>
      </c>
      <c r="I501">
        <v>27120</v>
      </c>
      <c r="J501">
        <v>91</v>
      </c>
      <c r="M501" s="59"/>
      <c r="N501"/>
    </row>
    <row r="502" spans="3:14" hidden="1" x14ac:dyDescent="0.2">
      <c r="C502" t="s">
        <v>404</v>
      </c>
      <c r="D502" t="s">
        <v>44</v>
      </c>
      <c r="E502" t="s">
        <v>55</v>
      </c>
      <c r="F502" t="s">
        <v>46</v>
      </c>
      <c r="G502" t="s">
        <v>45</v>
      </c>
      <c r="H502">
        <v>9</v>
      </c>
      <c r="I502">
        <v>29459</v>
      </c>
      <c r="J502">
        <v>91</v>
      </c>
      <c r="M502" s="59"/>
      <c r="N502"/>
    </row>
    <row r="503" spans="3:14" hidden="1" x14ac:dyDescent="0.2">
      <c r="C503" t="s">
        <v>718</v>
      </c>
      <c r="D503" t="s">
        <v>44</v>
      </c>
      <c r="E503" t="s">
        <v>55</v>
      </c>
      <c r="F503" t="s">
        <v>46</v>
      </c>
      <c r="G503" t="s">
        <v>45</v>
      </c>
      <c r="H503">
        <v>9</v>
      </c>
      <c r="I503">
        <v>29599</v>
      </c>
      <c r="J503">
        <v>3098</v>
      </c>
      <c r="M503" s="59"/>
      <c r="N503"/>
    </row>
    <row r="504" spans="3:14" hidden="1" x14ac:dyDescent="0.2">
      <c r="C504" t="s">
        <v>529</v>
      </c>
      <c r="D504" t="s">
        <v>44</v>
      </c>
      <c r="E504" t="s">
        <v>55</v>
      </c>
      <c r="F504" t="s">
        <v>46</v>
      </c>
      <c r="G504" t="s">
        <v>45</v>
      </c>
      <c r="H504">
        <v>9</v>
      </c>
      <c r="I504">
        <v>19526</v>
      </c>
      <c r="J504">
        <v>248</v>
      </c>
      <c r="M504" s="59"/>
      <c r="N504"/>
    </row>
    <row r="505" spans="3:14" hidden="1" x14ac:dyDescent="0.2">
      <c r="C505" t="s">
        <v>822</v>
      </c>
      <c r="D505" t="s">
        <v>44</v>
      </c>
      <c r="E505" t="s">
        <v>55</v>
      </c>
      <c r="F505" t="s">
        <v>46</v>
      </c>
      <c r="G505" t="s">
        <v>45</v>
      </c>
      <c r="H505">
        <v>9</v>
      </c>
      <c r="I505">
        <v>13021</v>
      </c>
      <c r="J505">
        <v>248</v>
      </c>
      <c r="M505" s="59"/>
      <c r="N505"/>
    </row>
    <row r="506" spans="3:14" hidden="1" x14ac:dyDescent="0.2">
      <c r="C506" t="s">
        <v>396</v>
      </c>
      <c r="D506" t="s">
        <v>44</v>
      </c>
      <c r="E506" t="s">
        <v>55</v>
      </c>
      <c r="F506" t="s">
        <v>46</v>
      </c>
      <c r="G506" t="s">
        <v>45</v>
      </c>
      <c r="H506">
        <v>9</v>
      </c>
      <c r="I506">
        <v>25887</v>
      </c>
      <c r="J506">
        <v>3548</v>
      </c>
      <c r="M506" s="59"/>
      <c r="N506"/>
    </row>
    <row r="507" spans="3:14" hidden="1" x14ac:dyDescent="0.2">
      <c r="C507" t="s">
        <v>742</v>
      </c>
      <c r="D507" t="s">
        <v>44</v>
      </c>
      <c r="E507" t="s">
        <v>55</v>
      </c>
      <c r="F507" t="s">
        <v>46</v>
      </c>
      <c r="G507" t="s">
        <v>45</v>
      </c>
      <c r="H507">
        <v>9</v>
      </c>
      <c r="I507">
        <v>21113</v>
      </c>
      <c r="J507">
        <v>158</v>
      </c>
      <c r="M507" s="59"/>
      <c r="N507"/>
    </row>
    <row r="508" spans="3:14" hidden="1" x14ac:dyDescent="0.2">
      <c r="C508" t="s">
        <v>784</v>
      </c>
      <c r="D508" t="s">
        <v>44</v>
      </c>
      <c r="E508" t="s">
        <v>55</v>
      </c>
      <c r="F508" t="s">
        <v>46</v>
      </c>
      <c r="G508" t="s">
        <v>45</v>
      </c>
      <c r="H508">
        <v>9</v>
      </c>
      <c r="I508">
        <v>29157</v>
      </c>
      <c r="J508">
        <v>572</v>
      </c>
      <c r="M508" s="59"/>
      <c r="N508"/>
    </row>
    <row r="509" spans="3:14" hidden="1" x14ac:dyDescent="0.2">
      <c r="C509" t="s">
        <v>627</v>
      </c>
      <c r="D509" t="s">
        <v>44</v>
      </c>
      <c r="E509" t="s">
        <v>55</v>
      </c>
      <c r="F509" t="s">
        <v>46</v>
      </c>
      <c r="G509" t="s">
        <v>45</v>
      </c>
      <c r="H509">
        <v>9</v>
      </c>
      <c r="I509">
        <v>16063</v>
      </c>
      <c r="J509">
        <v>215</v>
      </c>
      <c r="M509" s="59"/>
      <c r="N509"/>
    </row>
    <row r="510" spans="3:14" hidden="1" x14ac:dyDescent="0.2">
      <c r="C510" t="s">
        <v>847</v>
      </c>
      <c r="D510" t="s">
        <v>44</v>
      </c>
      <c r="E510" t="s">
        <v>55</v>
      </c>
      <c r="F510" t="s">
        <v>46</v>
      </c>
      <c r="G510" t="s">
        <v>45</v>
      </c>
      <c r="H510">
        <v>9</v>
      </c>
      <c r="I510">
        <v>41181</v>
      </c>
      <c r="J510">
        <v>212</v>
      </c>
      <c r="M510" s="59"/>
      <c r="N510"/>
    </row>
    <row r="511" spans="3:14" hidden="1" x14ac:dyDescent="0.2">
      <c r="C511" t="s">
        <v>735</v>
      </c>
      <c r="D511" t="s">
        <v>44</v>
      </c>
      <c r="E511" t="s">
        <v>55</v>
      </c>
      <c r="F511" t="s">
        <v>46</v>
      </c>
      <c r="G511" t="s">
        <v>45</v>
      </c>
      <c r="H511">
        <v>9</v>
      </c>
      <c r="I511">
        <v>25976</v>
      </c>
      <c r="J511">
        <v>201</v>
      </c>
      <c r="M511" s="59"/>
      <c r="N511"/>
    </row>
    <row r="512" spans="3:14" hidden="1" x14ac:dyDescent="0.2">
      <c r="C512" t="s">
        <v>661</v>
      </c>
      <c r="D512" t="s">
        <v>44</v>
      </c>
      <c r="E512" t="s">
        <v>55</v>
      </c>
      <c r="F512" t="s">
        <v>46</v>
      </c>
      <c r="G512" t="s">
        <v>45</v>
      </c>
      <c r="H512">
        <v>9</v>
      </c>
      <c r="I512">
        <v>20508</v>
      </c>
      <c r="J512">
        <v>218</v>
      </c>
      <c r="M512" s="59"/>
      <c r="N512"/>
    </row>
    <row r="513" spans="3:14" hidden="1" x14ac:dyDescent="0.2">
      <c r="C513" t="s">
        <v>499</v>
      </c>
      <c r="D513" t="s">
        <v>44</v>
      </c>
      <c r="E513" t="s">
        <v>55</v>
      </c>
      <c r="F513" t="s">
        <v>46</v>
      </c>
      <c r="G513" t="s">
        <v>45</v>
      </c>
      <c r="H513">
        <v>9</v>
      </c>
      <c r="I513">
        <v>21172</v>
      </c>
      <c r="J513">
        <v>84</v>
      </c>
      <c r="M513" s="59"/>
      <c r="N513"/>
    </row>
    <row r="514" spans="3:14" hidden="1" x14ac:dyDescent="0.2">
      <c r="C514" t="s">
        <v>844</v>
      </c>
      <c r="D514" t="s">
        <v>44</v>
      </c>
      <c r="E514" t="s">
        <v>55</v>
      </c>
      <c r="F514" t="s">
        <v>46</v>
      </c>
      <c r="G514" t="s">
        <v>45</v>
      </c>
      <c r="H514">
        <v>9</v>
      </c>
      <c r="I514">
        <v>44768</v>
      </c>
      <c r="J514">
        <v>158</v>
      </c>
      <c r="M514" s="59"/>
      <c r="N514"/>
    </row>
    <row r="515" spans="3:14" hidden="1" x14ac:dyDescent="0.2">
      <c r="C515" t="s">
        <v>543</v>
      </c>
      <c r="D515" t="s">
        <v>44</v>
      </c>
      <c r="E515" t="s">
        <v>55</v>
      </c>
      <c r="F515" t="s">
        <v>46</v>
      </c>
      <c r="G515" t="s">
        <v>45</v>
      </c>
      <c r="H515">
        <v>9</v>
      </c>
      <c r="I515">
        <v>20397</v>
      </c>
      <c r="J515">
        <v>626</v>
      </c>
      <c r="M515" s="59"/>
      <c r="N515"/>
    </row>
    <row r="516" spans="3:14" hidden="1" x14ac:dyDescent="0.2">
      <c r="C516" t="s">
        <v>814</v>
      </c>
      <c r="D516" t="s">
        <v>44</v>
      </c>
      <c r="E516" t="s">
        <v>55</v>
      </c>
      <c r="F516" t="s">
        <v>46</v>
      </c>
      <c r="G516" t="s">
        <v>45</v>
      </c>
      <c r="H516">
        <v>9</v>
      </c>
      <c r="I516">
        <v>40827</v>
      </c>
      <c r="J516">
        <v>19</v>
      </c>
      <c r="M516" s="59"/>
      <c r="N516"/>
    </row>
    <row r="517" spans="3:14" hidden="1" x14ac:dyDescent="0.2">
      <c r="C517" t="s">
        <v>737</v>
      </c>
      <c r="D517" t="s">
        <v>44</v>
      </c>
      <c r="E517" t="s">
        <v>55</v>
      </c>
      <c r="F517" t="s">
        <v>46</v>
      </c>
      <c r="G517" t="s">
        <v>45</v>
      </c>
      <c r="H517">
        <v>9</v>
      </c>
      <c r="I517">
        <v>26069</v>
      </c>
      <c r="J517">
        <v>111</v>
      </c>
      <c r="M517" s="59"/>
      <c r="N517"/>
    </row>
    <row r="518" spans="3:14" hidden="1" x14ac:dyDescent="0.2">
      <c r="C518" t="s">
        <v>707</v>
      </c>
      <c r="D518" t="s">
        <v>44</v>
      </c>
      <c r="E518" t="s">
        <v>55</v>
      </c>
      <c r="F518" t="s">
        <v>46</v>
      </c>
      <c r="G518" t="s">
        <v>45</v>
      </c>
      <c r="H518">
        <v>9</v>
      </c>
      <c r="I518">
        <v>26042</v>
      </c>
      <c r="J518">
        <v>111</v>
      </c>
      <c r="M518" s="59"/>
      <c r="N518"/>
    </row>
    <row r="519" spans="3:14" hidden="1" x14ac:dyDescent="0.2">
      <c r="C519" t="s">
        <v>489</v>
      </c>
      <c r="D519" t="s">
        <v>44</v>
      </c>
      <c r="E519" t="s">
        <v>55</v>
      </c>
      <c r="F519" t="s">
        <v>46</v>
      </c>
      <c r="G519" t="s">
        <v>45</v>
      </c>
      <c r="H519">
        <v>9</v>
      </c>
      <c r="I519">
        <v>40517</v>
      </c>
      <c r="J519">
        <v>1147</v>
      </c>
      <c r="M519" s="59"/>
      <c r="N519"/>
    </row>
    <row r="520" spans="3:14" hidden="1" x14ac:dyDescent="0.2">
      <c r="C520" t="s">
        <v>836</v>
      </c>
      <c r="D520" t="s">
        <v>44</v>
      </c>
      <c r="E520" t="s">
        <v>55</v>
      </c>
      <c r="F520" t="s">
        <v>46</v>
      </c>
      <c r="G520" t="s">
        <v>45</v>
      </c>
      <c r="H520">
        <v>9</v>
      </c>
      <c r="I520">
        <v>21865</v>
      </c>
      <c r="J520">
        <v>1147</v>
      </c>
      <c r="M520" s="59"/>
      <c r="N520"/>
    </row>
    <row r="521" spans="3:14" hidden="1" x14ac:dyDescent="0.2">
      <c r="C521" t="s">
        <v>419</v>
      </c>
      <c r="D521" t="s">
        <v>44</v>
      </c>
      <c r="E521" t="s">
        <v>55</v>
      </c>
      <c r="F521" t="s">
        <v>46</v>
      </c>
      <c r="G521" t="s">
        <v>45</v>
      </c>
      <c r="H521">
        <v>9</v>
      </c>
      <c r="I521">
        <v>32280</v>
      </c>
      <c r="J521">
        <v>31</v>
      </c>
      <c r="M521" s="59"/>
      <c r="N521"/>
    </row>
    <row r="522" spans="3:14" hidden="1" x14ac:dyDescent="0.2">
      <c r="C522" t="s">
        <v>601</v>
      </c>
      <c r="D522" t="s">
        <v>44</v>
      </c>
      <c r="E522" t="s">
        <v>55</v>
      </c>
      <c r="F522" t="s">
        <v>46</v>
      </c>
      <c r="G522" t="s">
        <v>45</v>
      </c>
      <c r="H522">
        <v>9</v>
      </c>
      <c r="I522">
        <v>20931</v>
      </c>
      <c r="J522">
        <v>31</v>
      </c>
      <c r="M522" s="59"/>
      <c r="N522"/>
    </row>
    <row r="523" spans="3:14" hidden="1" x14ac:dyDescent="0.2">
      <c r="C523" t="s">
        <v>681</v>
      </c>
      <c r="D523" t="s">
        <v>44</v>
      </c>
      <c r="E523" t="s">
        <v>55</v>
      </c>
      <c r="F523" t="s">
        <v>46</v>
      </c>
      <c r="G523" t="s">
        <v>45</v>
      </c>
      <c r="H523">
        <v>9</v>
      </c>
      <c r="I523">
        <v>25011</v>
      </c>
      <c r="J523">
        <v>2538</v>
      </c>
    </row>
    <row r="524" spans="3:14" hidden="1" x14ac:dyDescent="0.2">
      <c r="C524" t="s">
        <v>556</v>
      </c>
      <c r="D524" t="s">
        <v>44</v>
      </c>
      <c r="E524" t="s">
        <v>55</v>
      </c>
      <c r="F524" t="s">
        <v>46</v>
      </c>
      <c r="G524" t="s">
        <v>45</v>
      </c>
      <c r="H524">
        <v>9</v>
      </c>
      <c r="I524">
        <v>44393</v>
      </c>
      <c r="J524">
        <v>111</v>
      </c>
    </row>
    <row r="525" spans="3:14" hidden="1" x14ac:dyDescent="0.2">
      <c r="C525" t="s">
        <v>438</v>
      </c>
      <c r="D525" t="s">
        <v>44</v>
      </c>
      <c r="E525" t="s">
        <v>55</v>
      </c>
      <c r="F525" t="s">
        <v>46</v>
      </c>
      <c r="G525" t="s">
        <v>45</v>
      </c>
      <c r="H525">
        <v>9</v>
      </c>
      <c r="I525">
        <v>15350</v>
      </c>
      <c r="J525">
        <v>0</v>
      </c>
    </row>
    <row r="526" spans="3:14" hidden="1" x14ac:dyDescent="0.2">
      <c r="C526" t="s">
        <v>538</v>
      </c>
      <c r="D526" t="s">
        <v>44</v>
      </c>
      <c r="E526" t="s">
        <v>55</v>
      </c>
      <c r="F526" t="s">
        <v>46</v>
      </c>
      <c r="G526" t="s">
        <v>45</v>
      </c>
      <c r="H526">
        <v>9</v>
      </c>
      <c r="I526">
        <v>10030</v>
      </c>
      <c r="J526">
        <v>626</v>
      </c>
    </row>
    <row r="527" spans="3:14" hidden="1" x14ac:dyDescent="0.2">
      <c r="C527" t="s">
        <v>391</v>
      </c>
      <c r="D527" t="s">
        <v>44</v>
      </c>
      <c r="E527" t="s">
        <v>55</v>
      </c>
      <c r="F527" t="s">
        <v>46</v>
      </c>
      <c r="G527" t="s">
        <v>45</v>
      </c>
      <c r="H527">
        <v>9</v>
      </c>
      <c r="I527">
        <v>24120</v>
      </c>
      <c r="J527">
        <v>228</v>
      </c>
    </row>
    <row r="528" spans="3:14" hidden="1" x14ac:dyDescent="0.2">
      <c r="C528" t="s">
        <v>803</v>
      </c>
      <c r="D528" t="s">
        <v>44</v>
      </c>
      <c r="E528" t="s">
        <v>55</v>
      </c>
      <c r="F528" t="s">
        <v>46</v>
      </c>
      <c r="G528" t="s">
        <v>45</v>
      </c>
      <c r="H528">
        <v>9</v>
      </c>
      <c r="I528">
        <v>11981</v>
      </c>
      <c r="J528">
        <v>31</v>
      </c>
    </row>
    <row r="529" spans="3:10" hidden="1" x14ac:dyDescent="0.2">
      <c r="C529" t="s">
        <v>763</v>
      </c>
      <c r="D529" t="s">
        <v>44</v>
      </c>
      <c r="E529" t="s">
        <v>55</v>
      </c>
      <c r="F529" t="s">
        <v>46</v>
      </c>
      <c r="G529" t="s">
        <v>45</v>
      </c>
      <c r="H529">
        <v>9</v>
      </c>
      <c r="I529">
        <v>39845</v>
      </c>
      <c r="J529">
        <v>181</v>
      </c>
    </row>
    <row r="530" spans="3:10" hidden="1" x14ac:dyDescent="0.2">
      <c r="C530" t="s">
        <v>481</v>
      </c>
      <c r="D530" t="s">
        <v>44</v>
      </c>
      <c r="E530" t="s">
        <v>55</v>
      </c>
      <c r="F530" t="s">
        <v>46</v>
      </c>
      <c r="G530" t="s">
        <v>45</v>
      </c>
      <c r="H530">
        <v>9</v>
      </c>
      <c r="I530">
        <v>25780</v>
      </c>
      <c r="J530">
        <v>572</v>
      </c>
    </row>
    <row r="531" spans="3:10" hidden="1" x14ac:dyDescent="0.2">
      <c r="C531" t="s">
        <v>668</v>
      </c>
      <c r="D531" t="s">
        <v>44</v>
      </c>
      <c r="E531" t="s">
        <v>55</v>
      </c>
      <c r="F531" t="s">
        <v>46</v>
      </c>
      <c r="G531" t="s">
        <v>45</v>
      </c>
      <c r="H531">
        <v>9</v>
      </c>
      <c r="I531">
        <v>13234</v>
      </c>
      <c r="J531">
        <v>225</v>
      </c>
    </row>
    <row r="532" spans="3:10" hidden="1" x14ac:dyDescent="0.2">
      <c r="C532" t="s">
        <v>432</v>
      </c>
      <c r="D532" t="s">
        <v>44</v>
      </c>
      <c r="E532" t="s">
        <v>55</v>
      </c>
      <c r="F532" t="s">
        <v>46</v>
      </c>
      <c r="G532" t="s">
        <v>45</v>
      </c>
      <c r="H532">
        <v>9</v>
      </c>
      <c r="I532">
        <v>31232</v>
      </c>
      <c r="J532">
        <v>0</v>
      </c>
    </row>
    <row r="533" spans="3:10" hidden="1" x14ac:dyDescent="0.2">
      <c r="C533" t="s">
        <v>544</v>
      </c>
      <c r="D533" t="s">
        <v>44</v>
      </c>
      <c r="E533" t="s">
        <v>55</v>
      </c>
      <c r="F533" t="s">
        <v>46</v>
      </c>
      <c r="G533" t="s">
        <v>45</v>
      </c>
      <c r="H533">
        <v>9</v>
      </c>
      <c r="I533">
        <v>24554</v>
      </c>
      <c r="J533">
        <v>968</v>
      </c>
    </row>
    <row r="534" spans="3:10" hidden="1" x14ac:dyDescent="0.2">
      <c r="C534" t="s">
        <v>569</v>
      </c>
      <c r="D534" t="s">
        <v>44</v>
      </c>
      <c r="E534" t="s">
        <v>55</v>
      </c>
      <c r="F534" t="s">
        <v>46</v>
      </c>
      <c r="G534" t="s">
        <v>45</v>
      </c>
      <c r="H534">
        <v>9</v>
      </c>
      <c r="I534">
        <v>40193</v>
      </c>
      <c r="J534">
        <v>968</v>
      </c>
    </row>
    <row r="535" spans="3:10" hidden="1" x14ac:dyDescent="0.2">
      <c r="C535" t="s">
        <v>598</v>
      </c>
      <c r="D535" t="s">
        <v>44</v>
      </c>
      <c r="E535" t="s">
        <v>55</v>
      </c>
      <c r="F535" t="s">
        <v>46</v>
      </c>
      <c r="G535" t="s">
        <v>45</v>
      </c>
      <c r="H535">
        <v>9</v>
      </c>
      <c r="I535">
        <v>20583</v>
      </c>
      <c r="J535">
        <v>968</v>
      </c>
    </row>
    <row r="536" spans="3:10" hidden="1" x14ac:dyDescent="0.2">
      <c r="C536" t="s">
        <v>658</v>
      </c>
      <c r="D536" t="s">
        <v>44</v>
      </c>
      <c r="E536" t="s">
        <v>55</v>
      </c>
      <c r="F536" t="s">
        <v>46</v>
      </c>
      <c r="G536" t="s">
        <v>45</v>
      </c>
      <c r="H536">
        <v>9</v>
      </c>
      <c r="I536">
        <v>37885</v>
      </c>
      <c r="J536">
        <v>968</v>
      </c>
    </row>
    <row r="537" spans="3:10" hidden="1" x14ac:dyDescent="0.2">
      <c r="C537" t="s">
        <v>562</v>
      </c>
      <c r="D537" t="s">
        <v>44</v>
      </c>
      <c r="E537" t="s">
        <v>55</v>
      </c>
      <c r="F537" t="s">
        <v>46</v>
      </c>
      <c r="G537" t="s">
        <v>45</v>
      </c>
      <c r="H537">
        <v>9</v>
      </c>
      <c r="I537">
        <v>26220</v>
      </c>
      <c r="J537">
        <v>4725</v>
      </c>
    </row>
    <row r="538" spans="3:10" hidden="1" x14ac:dyDescent="0.2">
      <c r="C538" t="s">
        <v>651</v>
      </c>
      <c r="D538" t="s">
        <v>44</v>
      </c>
      <c r="E538" t="s">
        <v>55</v>
      </c>
      <c r="F538" t="s">
        <v>46</v>
      </c>
      <c r="G538" t="s">
        <v>45</v>
      </c>
      <c r="H538">
        <v>9</v>
      </c>
      <c r="I538">
        <v>13269</v>
      </c>
      <c r="J538">
        <v>158</v>
      </c>
    </row>
    <row r="539" spans="3:10" hidden="1" x14ac:dyDescent="0.2">
      <c r="C539" t="s">
        <v>767</v>
      </c>
      <c r="D539" t="s">
        <v>44</v>
      </c>
      <c r="E539" t="s">
        <v>55</v>
      </c>
      <c r="F539" t="s">
        <v>46</v>
      </c>
      <c r="G539" t="s">
        <v>45</v>
      </c>
      <c r="H539">
        <v>9</v>
      </c>
      <c r="I539">
        <v>30120</v>
      </c>
      <c r="J539">
        <v>158</v>
      </c>
    </row>
    <row r="540" spans="3:10" hidden="1" x14ac:dyDescent="0.2">
      <c r="C540" t="s">
        <v>511</v>
      </c>
      <c r="D540" t="s">
        <v>44</v>
      </c>
      <c r="E540" t="s">
        <v>55</v>
      </c>
      <c r="F540" t="s">
        <v>46</v>
      </c>
      <c r="G540" t="s">
        <v>45</v>
      </c>
      <c r="H540">
        <v>9</v>
      </c>
      <c r="I540">
        <v>16535</v>
      </c>
      <c r="J540">
        <v>212</v>
      </c>
    </row>
    <row r="541" spans="3:10" hidden="1" x14ac:dyDescent="0.2">
      <c r="C541" t="s">
        <v>483</v>
      </c>
      <c r="D541" t="s">
        <v>44</v>
      </c>
      <c r="E541" t="s">
        <v>55</v>
      </c>
      <c r="F541" t="s">
        <v>46</v>
      </c>
      <c r="G541" t="s">
        <v>45</v>
      </c>
      <c r="H541">
        <v>9</v>
      </c>
      <c r="I541">
        <v>27855</v>
      </c>
      <c r="J541">
        <v>212</v>
      </c>
    </row>
  </sheetData>
  <sheetProtection algorithmName="SHA-512" hashValue="Fukk5+dK1FgQevDbzOlKqHTN2Cqp0Nj7ufYRIZo3Ucnn/1uM8oRtPttx/aOrN7kAF7JLpM1CP7iEItQa7RTKZw==" saltValue="h+Wu6TVXNyJJHP1hn62GVA==" spinCount="100000" sheet="1" objects="1" scenarios="1"/>
  <sortState xmlns:xlrd2="http://schemas.microsoft.com/office/spreadsheetml/2017/richdata2" ref="C66:J507">
    <sortCondition ref="C66:C507"/>
  </sortState>
  <mergeCells count="43">
    <mergeCell ref="B60:L60"/>
    <mergeCell ref="B61:L61"/>
    <mergeCell ref="B62:L62"/>
    <mergeCell ref="B48:M48"/>
    <mergeCell ref="B49:M49"/>
    <mergeCell ref="B50:M50"/>
    <mergeCell ref="B52:M52"/>
    <mergeCell ref="B53:M53"/>
    <mergeCell ref="B54:M54"/>
    <mergeCell ref="B55:M55"/>
    <mergeCell ref="B56:M56"/>
    <mergeCell ref="B57:M57"/>
    <mergeCell ref="B58:M58"/>
    <mergeCell ref="B59:M59"/>
    <mergeCell ref="B51:M51"/>
    <mergeCell ref="D19:K19"/>
    <mergeCell ref="C18:K18"/>
    <mergeCell ref="C22:K22"/>
    <mergeCell ref="K45:L45"/>
    <mergeCell ref="E42:H42"/>
    <mergeCell ref="E38:L38"/>
    <mergeCell ref="E40:H40"/>
    <mergeCell ref="C45:F45"/>
    <mergeCell ref="H45:I45"/>
    <mergeCell ref="E32:H32"/>
    <mergeCell ref="E26:L26"/>
    <mergeCell ref="E28:H28"/>
    <mergeCell ref="E46:H46"/>
    <mergeCell ref="B14:L14"/>
    <mergeCell ref="B1:L1"/>
    <mergeCell ref="C16:L16"/>
    <mergeCell ref="B5:L5"/>
    <mergeCell ref="B7:L7"/>
    <mergeCell ref="B6:L6"/>
    <mergeCell ref="B2:L2"/>
    <mergeCell ref="B9:L9"/>
    <mergeCell ref="B11:L11"/>
    <mergeCell ref="B12:L12"/>
    <mergeCell ref="E44:H44"/>
    <mergeCell ref="E36:L36"/>
    <mergeCell ref="E30:L30"/>
    <mergeCell ref="C20:H20"/>
    <mergeCell ref="C23:K23"/>
  </mergeCells>
  <phoneticPr fontId="13" type="noConversion"/>
  <conditionalFormatting sqref="C23">
    <cfRule type="expression" dxfId="0" priority="2" stopIfTrue="1">
      <formula>$O$23&gt;0</formula>
    </cfRule>
  </conditionalFormatting>
  <dataValidations xWindow="92" yWindow="819" count="10">
    <dataValidation allowBlank="1" showInputMessage="1" showErrorMessage="1" errorTitle="ENTRY ERROR" error="Your company's 5-digit NAIC company number will be automatically entered after you have completed the COMPANY NAME field. Questions? Please contact: Fernando De La Merced." prompt="Your company's 5-digit NAIC company number will be automatically entered after you have completed the COMPANY NAME field.  Questions?  Please contact: Fernando De La Merced." sqref="E28:H28" xr:uid="{00000000-0002-0000-0000-000000000000}"/>
    <dataValidation allowBlank="1" showInputMessage="1" showErrorMessage="1" error="Please enter the 4-digit NAIC Group Number for your company.  Questions or problems, contact Fernando.DeLaMerced@insurance.ca.gov" prompt="Your company's 4-digit group number will be automatically entered after you have completed the COMPANY NAME field.  " sqref="K28" xr:uid="{00000000-0002-0000-0000-000001000000}"/>
    <dataValidation type="textLength" operator="equal" allowBlank="1" showInputMessage="1" showErrorMessage="1" errorTitle="Data Entry Error" error="Please enter the standard US Postal State Abbreviation.  Questions or problems,  Please contact: Fernando De La Merced." sqref="E34" xr:uid="{00000000-0002-0000-0000-000002000000}">
      <formula1>2</formula1>
    </dataValidation>
    <dataValidation type="whole" allowBlank="1" showInputMessage="1" showErrorMessage="1" errorTitle="Data Entry Error" error="Please enter the phone number ONLY - this sheet will automatically format the phone number to include parenthesis and hyphens.  PLEASE REMOVE PARENTHESIS and/or HYPHENS." prompt="Please enter the phone number ONLY - this sheet will automatically format." sqref="E42:H42" xr:uid="{00000000-0002-0000-0000-000003000000}">
      <formula1>0</formula1>
      <formula2>9999999999</formula2>
    </dataValidation>
    <dataValidation allowBlank="1" showInputMessage="1" showErrorMessage="1" prompt="Enter your phone extension." sqref="K42" xr:uid="{00000000-0002-0000-0000-000004000000}"/>
    <dataValidation type="whole" allowBlank="1" showInputMessage="1" showErrorMessage="1" errorTitle="Data Entry Error" error="Please enter the phone number ONLY - this sheet will automatically format the phone number to include parenthesis and hyphens.  PLEASE REMOVE PARENTHESIS and/or HYPHENS" prompt="Please enter the fax number ONLY - this sheet will automatically format." sqref="E44:H44" xr:uid="{00000000-0002-0000-0000-000005000000}">
      <formula1>0</formula1>
      <formula2>9999999999</formula2>
    </dataValidation>
    <dataValidation type="date" allowBlank="1" showInputMessage="1" showErrorMessage="1" errorTitle="Data Entry Error" error="Enter date completed using the following format: mm/dd/yy (e.g. - 01/01/24)_x000a_" prompt="Enter date this form was completed." sqref="E46:H46" xr:uid="{00000000-0002-0000-0000-000006000000}">
      <formula1>1</formula1>
      <formula2>73050</formula2>
    </dataValidation>
    <dataValidation allowBlank="1" showInputMessage="1" showErrorMessage="1" errorTitle="Entry Error" error="Please enter either the 5-digit ZIP code or the ZIP +4 ZIP Code.  Questions or problems,  Please contact: Fernando De La Merced." sqref="I34" xr:uid="{00000000-0002-0000-0000-000007000000}"/>
    <dataValidation allowBlank="1" showInputMessage="1" showErrorMessage="1" error="This is a required filed.  Please enter the contact person's e-mail address.  If you have any questions,  please contact: Fernando De La Merced." sqref="E40:H40" xr:uid="{00000000-0002-0000-0000-000008000000}"/>
    <dataValidation type="list" allowBlank="1" showInputMessage="1" showErrorMessage="1" errorTitle="ERROR" error="Please select from the list of companies in the drop down menu.  If your company's name does not appear, please contact: Fernando De La Merced." promptTitle="Company Name" prompt="Please select from the list of companies in the drop down menu.  If your company's name does not appear, please contact: Fernando De La Merced." sqref="E26:L26" xr:uid="{00000000-0002-0000-0000-000009000000}">
      <formula1>$C$66:$C$541</formula1>
    </dataValidation>
  </dataValidations>
  <hyperlinks>
    <hyperlink ref="B54:L54" r:id="rId1" display="RETURN TO CDI WEBSITE &amp; STATISTICAL PLANS WEBPAGE:  Return to the statistical plans webpage (for the 2011reporting year) and click on the Long-Term Care Agents Data Call, Part-2 link." xr:uid="{00000000-0004-0000-0000-000000000000}"/>
  </hyperlinks>
  <printOptions horizontalCentered="1" verticalCentered="1"/>
  <pageMargins left="0.5" right="0.5" top="0.75" bottom="0.75" header="0.5" footer="0.5"/>
  <pageSetup scale="68"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9" r:id="rId5" name="Check Box 5">
              <controlPr locked="0" defaultSize="0" autoFill="0" autoLine="0" autoPict="0">
                <anchor moveWithCells="1">
                  <from>
                    <xdr:col>1</xdr:col>
                    <xdr:colOff>219075</xdr:colOff>
                    <xdr:row>15</xdr:row>
                    <xdr:rowOff>123825</xdr:rowOff>
                  </from>
                  <to>
                    <xdr:col>2</xdr:col>
                    <xdr:colOff>400050</xdr:colOff>
                    <xdr:row>15</xdr:row>
                    <xdr:rowOff>342900</xdr:rowOff>
                  </to>
                </anchor>
              </controlPr>
            </control>
          </mc:Choice>
        </mc:AlternateContent>
        <mc:AlternateContent xmlns:mc="http://schemas.openxmlformats.org/markup-compatibility/2006">
          <mc:Choice Requires="x14">
            <control shapeId="1079" r:id="rId6" name="Check Box 55">
              <controlPr locked="0" defaultSize="0" autoFill="0" autoLine="0" autoPict="0">
                <anchor moveWithCells="1">
                  <from>
                    <xdr:col>1</xdr:col>
                    <xdr:colOff>209550</xdr:colOff>
                    <xdr:row>19</xdr:row>
                    <xdr:rowOff>152400</xdr:rowOff>
                  </from>
                  <to>
                    <xdr:col>1</xdr:col>
                    <xdr:colOff>571500</xdr:colOff>
                    <xdr:row>20</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2"/>
  <sheetViews>
    <sheetView workbookViewId="0">
      <selection activeCell="A2" sqref="A2"/>
    </sheetView>
  </sheetViews>
  <sheetFormatPr defaultRowHeight="12.75" x14ac:dyDescent="0.2"/>
  <cols>
    <col min="2" max="2" width="12.42578125" customWidth="1"/>
    <col min="3" max="3" width="13.5703125" customWidth="1"/>
    <col min="4" max="4" width="14.7109375" customWidth="1"/>
    <col min="5" max="5" width="11.85546875" customWidth="1"/>
    <col min="10" max="10" width="11" bestFit="1" customWidth="1"/>
    <col min="12" max="12" width="17.5703125" customWidth="1"/>
    <col min="13" max="13" width="20.42578125" customWidth="1"/>
    <col min="17" max="17" width="12.28515625" bestFit="1" customWidth="1"/>
    <col min="19" max="19" width="10.140625" bestFit="1" customWidth="1"/>
  </cols>
  <sheetData>
    <row r="1" spans="1:19" x14ac:dyDescent="0.2">
      <c r="A1" t="s">
        <v>12</v>
      </c>
      <c r="B1" t="s">
        <v>13</v>
      </c>
      <c r="C1" t="s">
        <v>14</v>
      </c>
      <c r="D1" t="s">
        <v>15</v>
      </c>
      <c r="E1" t="s">
        <v>16</v>
      </c>
      <c r="F1" t="s">
        <v>17</v>
      </c>
      <c r="G1" t="s">
        <v>18</v>
      </c>
      <c r="H1" t="s">
        <v>19</v>
      </c>
      <c r="I1" t="s">
        <v>20</v>
      </c>
      <c r="J1" t="s">
        <v>21</v>
      </c>
      <c r="K1" t="s">
        <v>22</v>
      </c>
      <c r="L1" t="s">
        <v>23</v>
      </c>
      <c r="M1" t="s">
        <v>24</v>
      </c>
      <c r="N1" t="s">
        <v>30</v>
      </c>
      <c r="O1" t="s">
        <v>31</v>
      </c>
      <c r="P1" t="s">
        <v>32</v>
      </c>
      <c r="Q1" t="s">
        <v>37</v>
      </c>
      <c r="R1" t="s">
        <v>34</v>
      </c>
      <c r="S1" s="70" t="s">
        <v>364</v>
      </c>
    </row>
    <row r="2" spans="1:19" x14ac:dyDescent="0.2">
      <c r="A2" s="30" t="str">
        <f>acknowledgement!E28</f>
        <v/>
      </c>
      <c r="B2" s="30" t="str">
        <f>acknowledgement!$K$28</f>
        <v/>
      </c>
      <c r="C2" s="30">
        <f>acknowledgement!$E$26</f>
        <v>0</v>
      </c>
      <c r="D2" s="30">
        <f>acknowledgement!$E$30</f>
        <v>0</v>
      </c>
      <c r="E2" s="31">
        <f>acknowledgement!E32</f>
        <v>0</v>
      </c>
      <c r="F2" s="30">
        <f>acknowledgement!E34</f>
        <v>0</v>
      </c>
      <c r="G2" s="30">
        <f>acknowledgement!I34</f>
        <v>0</v>
      </c>
      <c r="H2" s="30">
        <f>acknowledgement!E36</f>
        <v>0</v>
      </c>
      <c r="I2" s="30">
        <f>acknowledgement!E38</f>
        <v>0</v>
      </c>
      <c r="J2" s="30">
        <f>acknowledgement!E42</f>
        <v>0</v>
      </c>
      <c r="K2" s="32">
        <f>acknowledgement!K42</f>
        <v>0</v>
      </c>
      <c r="L2" s="30">
        <f>acknowledgement!E44</f>
        <v>0</v>
      </c>
      <c r="M2" s="30">
        <f>acknowledgement!E40</f>
        <v>0</v>
      </c>
      <c r="Q2">
        <f>IF(ISNA(VLOOKUP($A2,Validation!$B$2:$I$900,8,FALSE)),0,(VLOOKUP($A2,Validation!$B$2:$I$900,8,FALSE)))</f>
        <v>0</v>
      </c>
      <c r="R2">
        <f>acknowledgement!$O$23</f>
        <v>0</v>
      </c>
      <c r="S2" s="92">
        <f>acknowledgement!E46</f>
        <v>0</v>
      </c>
    </row>
  </sheetData>
  <phoneticPr fontId="13"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876"/>
  <sheetViews>
    <sheetView topLeftCell="J1" workbookViewId="0">
      <selection activeCell="J1" sqref="J1"/>
    </sheetView>
  </sheetViews>
  <sheetFormatPr defaultColWidth="6.28515625" defaultRowHeight="12.75" x14ac:dyDescent="0.2"/>
  <cols>
    <col min="1" max="1" width="6.42578125" style="89" hidden="1" customWidth="1"/>
    <col min="2" max="2" width="6.42578125" style="90" hidden="1" customWidth="1"/>
    <col min="3" max="3" width="6.28515625" style="91" hidden="1" customWidth="1"/>
    <col min="4" max="4" width="6.42578125" style="91" hidden="1" customWidth="1"/>
    <col min="5" max="5" width="7.5703125" style="91" hidden="1" customWidth="1"/>
    <col min="6" max="9" width="6.42578125" style="91" hidden="1" customWidth="1"/>
    <col min="10" max="15" width="6.28515625" style="97" customWidth="1"/>
    <col min="16" max="16384" width="6.28515625" style="97"/>
  </cols>
  <sheetData>
    <row r="1" spans="1:9" x14ac:dyDescent="0.2">
      <c r="A1" s="82" t="s">
        <v>867</v>
      </c>
      <c r="B1" s="86" t="s">
        <v>868</v>
      </c>
      <c r="C1" s="82" t="s">
        <v>58</v>
      </c>
      <c r="D1" s="87" t="s">
        <v>33</v>
      </c>
      <c r="E1" s="82" t="s">
        <v>59</v>
      </c>
      <c r="F1" s="82" t="s">
        <v>60</v>
      </c>
      <c r="G1" s="88" t="s">
        <v>61</v>
      </c>
      <c r="H1" s="88" t="s">
        <v>62</v>
      </c>
      <c r="I1" s="88" t="s">
        <v>63</v>
      </c>
    </row>
    <row r="2" spans="1:9" ht="12" customHeight="1" x14ac:dyDescent="0.2">
      <c r="A2" s="80">
        <v>3363</v>
      </c>
      <c r="B2" s="86">
        <v>10006</v>
      </c>
      <c r="C2" s="82" t="s">
        <v>346</v>
      </c>
      <c r="D2" s="87">
        <v>16</v>
      </c>
      <c r="E2" s="83">
        <v>1</v>
      </c>
      <c r="F2" s="83">
        <v>1</v>
      </c>
      <c r="G2" s="83">
        <v>1</v>
      </c>
      <c r="H2" s="84">
        <v>0</v>
      </c>
      <c r="I2" s="88">
        <v>3</v>
      </c>
    </row>
    <row r="3" spans="1:9" ht="12" customHeight="1" x14ac:dyDescent="0.2">
      <c r="A3" s="81">
        <v>65</v>
      </c>
      <c r="B3" s="83">
        <v>10014</v>
      </c>
      <c r="C3" s="81" t="s">
        <v>104</v>
      </c>
      <c r="D3" s="88">
        <v>16</v>
      </c>
      <c r="E3" s="83">
        <v>0</v>
      </c>
      <c r="F3" s="83">
        <v>0</v>
      </c>
      <c r="G3" s="83">
        <v>1</v>
      </c>
      <c r="H3" s="84">
        <v>0</v>
      </c>
      <c r="I3" s="88">
        <v>1</v>
      </c>
    </row>
    <row r="4" spans="1:9" ht="12" customHeight="1" x14ac:dyDescent="0.2">
      <c r="A4" s="80">
        <v>626</v>
      </c>
      <c r="B4" s="86">
        <v>10030</v>
      </c>
      <c r="C4" s="82" t="s">
        <v>279</v>
      </c>
      <c r="D4" s="87">
        <v>16</v>
      </c>
      <c r="E4" s="83">
        <v>1</v>
      </c>
      <c r="F4" s="83">
        <v>1</v>
      </c>
      <c r="G4" s="83">
        <v>1</v>
      </c>
      <c r="H4" s="84">
        <v>0</v>
      </c>
      <c r="I4" s="88">
        <v>3</v>
      </c>
    </row>
    <row r="5" spans="1:9" ht="12" customHeight="1" x14ac:dyDescent="0.2">
      <c r="A5" s="80">
        <v>626</v>
      </c>
      <c r="B5" s="86">
        <v>10052</v>
      </c>
      <c r="C5" s="82" t="s">
        <v>65</v>
      </c>
      <c r="D5" s="87">
        <v>16</v>
      </c>
      <c r="E5" s="83">
        <v>1</v>
      </c>
      <c r="F5" s="83">
        <v>1</v>
      </c>
      <c r="G5" s="83">
        <v>1</v>
      </c>
      <c r="H5" s="84">
        <v>0</v>
      </c>
      <c r="I5" s="88">
        <v>3</v>
      </c>
    </row>
    <row r="6" spans="1:9" ht="12" customHeight="1" x14ac:dyDescent="0.2">
      <c r="A6" s="80">
        <v>1120</v>
      </c>
      <c r="B6" s="86">
        <v>10120</v>
      </c>
      <c r="C6" s="82" t="s">
        <v>870</v>
      </c>
      <c r="D6" s="87">
        <v>16</v>
      </c>
      <c r="E6" s="83">
        <v>1</v>
      </c>
      <c r="F6" s="83">
        <v>1</v>
      </c>
      <c r="G6" s="83">
        <v>1</v>
      </c>
      <c r="H6" s="84">
        <v>0</v>
      </c>
      <c r="I6" s="88">
        <v>3</v>
      </c>
    </row>
    <row r="7" spans="1:9" ht="12" customHeight="1" x14ac:dyDescent="0.2">
      <c r="A7" s="80">
        <v>572</v>
      </c>
      <c r="B7" s="86">
        <v>10166</v>
      </c>
      <c r="C7" s="82" t="s">
        <v>308</v>
      </c>
      <c r="D7" s="87">
        <v>16</v>
      </c>
      <c r="E7" s="83">
        <v>1</v>
      </c>
      <c r="F7" s="83">
        <v>1</v>
      </c>
      <c r="G7" s="83">
        <v>1</v>
      </c>
      <c r="H7" s="84">
        <v>0</v>
      </c>
      <c r="I7" s="88">
        <v>3</v>
      </c>
    </row>
    <row r="8" spans="1:9" ht="12" customHeight="1" x14ac:dyDescent="0.2">
      <c r="A8" s="80">
        <v>796</v>
      </c>
      <c r="B8" s="86">
        <v>10340</v>
      </c>
      <c r="C8" s="82" t="s">
        <v>236</v>
      </c>
      <c r="D8" s="87">
        <v>16</v>
      </c>
      <c r="E8" s="83">
        <v>1</v>
      </c>
      <c r="F8" s="83">
        <v>1</v>
      </c>
      <c r="G8" s="83">
        <v>1</v>
      </c>
      <c r="H8" s="84">
        <v>0</v>
      </c>
      <c r="I8" s="88">
        <v>3</v>
      </c>
    </row>
    <row r="9" spans="1:9" ht="12" customHeight="1" x14ac:dyDescent="0.2">
      <c r="A9" s="80">
        <v>3363</v>
      </c>
      <c r="B9" s="86">
        <v>10346</v>
      </c>
      <c r="C9" s="82" t="s">
        <v>166</v>
      </c>
      <c r="D9" s="87">
        <v>16</v>
      </c>
      <c r="E9" s="83">
        <v>1</v>
      </c>
      <c r="F9" s="83">
        <v>1</v>
      </c>
      <c r="G9" s="83">
        <v>1</v>
      </c>
      <c r="H9" s="84">
        <v>0</v>
      </c>
      <c r="I9" s="88">
        <v>3</v>
      </c>
    </row>
    <row r="10" spans="1:9" ht="12" customHeight="1" x14ac:dyDescent="0.2">
      <c r="A10" s="80">
        <v>31</v>
      </c>
      <c r="B10" s="86">
        <v>10391</v>
      </c>
      <c r="C10" s="82" t="s">
        <v>198</v>
      </c>
      <c r="D10" s="87">
        <v>16</v>
      </c>
      <c r="E10" s="83">
        <v>1</v>
      </c>
      <c r="F10" s="83">
        <v>1</v>
      </c>
      <c r="G10" s="83">
        <v>1</v>
      </c>
      <c r="H10" s="84">
        <v>0</v>
      </c>
      <c r="I10" s="88">
        <v>3</v>
      </c>
    </row>
    <row r="11" spans="1:9" ht="12" customHeight="1" x14ac:dyDescent="0.2">
      <c r="A11" s="80">
        <v>2538</v>
      </c>
      <c r="B11" s="86">
        <v>10499</v>
      </c>
      <c r="C11" s="82" t="s">
        <v>349</v>
      </c>
      <c r="D11" s="87">
        <v>16</v>
      </c>
      <c r="E11" s="83">
        <v>1</v>
      </c>
      <c r="F11" s="83">
        <v>1</v>
      </c>
      <c r="G11" s="83">
        <v>1</v>
      </c>
      <c r="H11" s="84">
        <v>0</v>
      </c>
      <c r="I11" s="88">
        <v>3</v>
      </c>
    </row>
    <row r="12" spans="1:9" ht="12" customHeight="1" x14ac:dyDescent="0.2">
      <c r="A12" s="80">
        <v>98</v>
      </c>
      <c r="B12" s="86">
        <v>10510</v>
      </c>
      <c r="C12" s="82" t="s">
        <v>330</v>
      </c>
      <c r="D12" s="87">
        <v>16</v>
      </c>
      <c r="E12" s="83">
        <v>1</v>
      </c>
      <c r="F12" s="83">
        <v>1</v>
      </c>
      <c r="G12" s="83">
        <v>1</v>
      </c>
      <c r="H12" s="84">
        <v>0</v>
      </c>
      <c r="I12" s="88">
        <v>3</v>
      </c>
    </row>
    <row r="13" spans="1:9" ht="12" customHeight="1" x14ac:dyDescent="0.2">
      <c r="A13" s="80" t="s">
        <v>869</v>
      </c>
      <c r="B13" s="86">
        <v>10520</v>
      </c>
      <c r="C13" s="82" t="s">
        <v>248</v>
      </c>
      <c r="D13" s="87">
        <v>16</v>
      </c>
      <c r="E13" s="83">
        <v>1</v>
      </c>
      <c r="F13" s="83">
        <v>1</v>
      </c>
      <c r="G13" s="83">
        <v>1</v>
      </c>
      <c r="H13" s="84">
        <v>0</v>
      </c>
      <c r="I13" s="88">
        <v>3</v>
      </c>
    </row>
    <row r="14" spans="1:9" ht="12" customHeight="1" x14ac:dyDescent="0.2">
      <c r="A14" s="80" t="s">
        <v>869</v>
      </c>
      <c r="B14" s="86">
        <v>10642</v>
      </c>
      <c r="C14" s="82" t="s">
        <v>75</v>
      </c>
      <c r="D14" s="87">
        <v>16</v>
      </c>
      <c r="E14" s="83">
        <v>1</v>
      </c>
      <c r="F14" s="83">
        <v>1</v>
      </c>
      <c r="G14" s="83">
        <v>1</v>
      </c>
      <c r="H14" s="84">
        <v>0</v>
      </c>
      <c r="I14" s="88">
        <v>3</v>
      </c>
    </row>
    <row r="15" spans="1:9" ht="12" customHeight="1" x14ac:dyDescent="0.2">
      <c r="A15" s="81">
        <v>244</v>
      </c>
      <c r="B15" s="83">
        <v>10677</v>
      </c>
      <c r="C15" s="81" t="s">
        <v>347</v>
      </c>
      <c r="D15" s="88">
        <v>16</v>
      </c>
      <c r="E15" s="83">
        <v>1</v>
      </c>
      <c r="F15" s="83">
        <v>1</v>
      </c>
      <c r="G15" s="83">
        <v>1</v>
      </c>
      <c r="H15" s="84">
        <v>0</v>
      </c>
      <c r="I15" s="88">
        <v>3</v>
      </c>
    </row>
    <row r="16" spans="1:9" ht="12" customHeight="1" x14ac:dyDescent="0.2">
      <c r="A16" s="80">
        <v>98</v>
      </c>
      <c r="B16" s="86">
        <v>10749</v>
      </c>
      <c r="C16" s="82" t="s">
        <v>361</v>
      </c>
      <c r="D16" s="87">
        <v>16</v>
      </c>
      <c r="E16" s="83">
        <v>1</v>
      </c>
      <c r="F16" s="83">
        <v>1</v>
      </c>
      <c r="G16" s="83">
        <v>1</v>
      </c>
      <c r="H16" s="84">
        <v>0</v>
      </c>
      <c r="I16" s="88">
        <v>3</v>
      </c>
    </row>
    <row r="17" spans="1:9" ht="12" customHeight="1" x14ac:dyDescent="0.2">
      <c r="A17" s="80">
        <v>111</v>
      </c>
      <c r="B17" s="86">
        <v>10836</v>
      </c>
      <c r="C17" s="82" t="s">
        <v>85</v>
      </c>
      <c r="D17" s="87">
        <v>16</v>
      </c>
      <c r="E17" s="83">
        <v>0</v>
      </c>
      <c r="F17" s="83">
        <v>0</v>
      </c>
      <c r="G17" s="83">
        <v>1</v>
      </c>
      <c r="H17" s="84">
        <v>0</v>
      </c>
      <c r="I17" s="88">
        <v>1</v>
      </c>
    </row>
    <row r="18" spans="1:9" ht="12" customHeight="1" x14ac:dyDescent="0.2">
      <c r="A18" s="80">
        <v>31</v>
      </c>
      <c r="B18" s="86">
        <v>10855</v>
      </c>
      <c r="C18" s="82" t="s">
        <v>81</v>
      </c>
      <c r="D18" s="87">
        <v>16</v>
      </c>
      <c r="E18" s="83">
        <v>1</v>
      </c>
      <c r="F18" s="83">
        <v>1</v>
      </c>
      <c r="G18" s="83">
        <v>1</v>
      </c>
      <c r="H18" s="84">
        <v>0</v>
      </c>
      <c r="I18" s="88">
        <v>3</v>
      </c>
    </row>
    <row r="19" spans="1:9" ht="12" customHeight="1" x14ac:dyDescent="0.2">
      <c r="A19" s="81">
        <v>98</v>
      </c>
      <c r="B19" s="83">
        <v>10885</v>
      </c>
      <c r="C19" s="81" t="s">
        <v>332</v>
      </c>
      <c r="D19" s="88">
        <v>16</v>
      </c>
      <c r="E19" s="83">
        <v>0</v>
      </c>
      <c r="F19" s="83">
        <v>0</v>
      </c>
      <c r="G19" s="83">
        <v>1</v>
      </c>
      <c r="H19" s="84">
        <v>0</v>
      </c>
      <c r="I19" s="88">
        <v>1</v>
      </c>
    </row>
    <row r="20" spans="1:9" ht="12" customHeight="1" x14ac:dyDescent="0.2">
      <c r="A20" s="80">
        <v>4810</v>
      </c>
      <c r="B20" s="86">
        <v>10895</v>
      </c>
      <c r="C20" s="82" t="s">
        <v>373</v>
      </c>
      <c r="D20" s="87">
        <v>16</v>
      </c>
      <c r="E20" s="83">
        <v>1</v>
      </c>
      <c r="F20" s="83">
        <v>1</v>
      </c>
      <c r="G20" s="83">
        <v>1</v>
      </c>
      <c r="H20" s="84">
        <v>0</v>
      </c>
      <c r="I20" s="88">
        <v>3</v>
      </c>
    </row>
    <row r="21" spans="1:9" ht="12" customHeight="1" x14ac:dyDescent="0.2">
      <c r="A21" s="80">
        <v>98</v>
      </c>
      <c r="B21" s="86">
        <v>10900</v>
      </c>
      <c r="C21" s="82" t="s">
        <v>246</v>
      </c>
      <c r="D21" s="87">
        <v>16</v>
      </c>
      <c r="E21" s="83">
        <v>1</v>
      </c>
      <c r="F21" s="83">
        <v>1</v>
      </c>
      <c r="G21" s="83">
        <v>1</v>
      </c>
      <c r="H21" s="84">
        <v>0</v>
      </c>
      <c r="I21" s="88">
        <v>3</v>
      </c>
    </row>
    <row r="22" spans="1:9" ht="12" customHeight="1" x14ac:dyDescent="0.2">
      <c r="A22" s="80">
        <v>3098</v>
      </c>
      <c r="B22" s="86">
        <v>10945</v>
      </c>
      <c r="C22" s="82" t="s">
        <v>183</v>
      </c>
      <c r="D22" s="87">
        <v>16</v>
      </c>
      <c r="E22" s="83">
        <v>1</v>
      </c>
      <c r="F22" s="83">
        <v>1</v>
      </c>
      <c r="G22" s="83">
        <v>0</v>
      </c>
      <c r="H22" s="84">
        <v>1</v>
      </c>
      <c r="I22" s="88">
        <v>2</v>
      </c>
    </row>
    <row r="23" spans="1:9" ht="12" customHeight="1" x14ac:dyDescent="0.2">
      <c r="A23" s="80">
        <v>91</v>
      </c>
      <c r="B23" s="86">
        <v>11000</v>
      </c>
      <c r="C23" s="82" t="s">
        <v>165</v>
      </c>
      <c r="D23" s="87">
        <v>16</v>
      </c>
      <c r="E23" s="83">
        <v>1</v>
      </c>
      <c r="F23" s="83">
        <v>1</v>
      </c>
      <c r="G23" s="83">
        <v>1</v>
      </c>
      <c r="H23" s="84">
        <v>0</v>
      </c>
      <c r="I23" s="88">
        <v>3</v>
      </c>
    </row>
    <row r="24" spans="1:9" ht="12" customHeight="1" x14ac:dyDescent="0.2">
      <c r="A24" s="80">
        <v>1332</v>
      </c>
      <c r="B24" s="86">
        <v>11030</v>
      </c>
      <c r="C24" s="82" t="s">
        <v>354</v>
      </c>
      <c r="D24" s="87">
        <v>16</v>
      </c>
      <c r="E24" s="83">
        <v>1</v>
      </c>
      <c r="F24" s="83">
        <v>1</v>
      </c>
      <c r="G24" s="83">
        <v>1</v>
      </c>
      <c r="H24" s="84">
        <v>0</v>
      </c>
      <c r="I24" s="88">
        <v>3</v>
      </c>
    </row>
    <row r="25" spans="1:9" ht="12" customHeight="1" x14ac:dyDescent="0.2">
      <c r="A25" s="80" t="s">
        <v>869</v>
      </c>
      <c r="B25" s="86">
        <v>11118</v>
      </c>
      <c r="C25" s="82" t="s">
        <v>156</v>
      </c>
      <c r="D25" s="87">
        <v>16</v>
      </c>
      <c r="E25" s="83">
        <v>1</v>
      </c>
      <c r="F25" s="83">
        <v>1</v>
      </c>
      <c r="G25" s="83">
        <v>1</v>
      </c>
      <c r="H25" s="84">
        <v>0</v>
      </c>
      <c r="I25" s="88">
        <v>3</v>
      </c>
    </row>
    <row r="26" spans="1:9" ht="12" customHeight="1" x14ac:dyDescent="0.2">
      <c r="A26" s="80">
        <v>3098</v>
      </c>
      <c r="B26" s="86">
        <v>11123</v>
      </c>
      <c r="C26" s="82" t="s">
        <v>329</v>
      </c>
      <c r="D26" s="87">
        <v>16</v>
      </c>
      <c r="E26" s="83">
        <v>1</v>
      </c>
      <c r="F26" s="83">
        <v>1</v>
      </c>
      <c r="G26" s="83">
        <v>1</v>
      </c>
      <c r="H26" s="84">
        <v>0</v>
      </c>
      <c r="I26" s="88">
        <v>3</v>
      </c>
    </row>
    <row r="27" spans="1:9" ht="12" customHeight="1" x14ac:dyDescent="0.2">
      <c r="A27" s="80">
        <v>3219</v>
      </c>
      <c r="B27" s="86">
        <v>11126</v>
      </c>
      <c r="C27" s="82" t="s">
        <v>339</v>
      </c>
      <c r="D27" s="87">
        <v>16</v>
      </c>
      <c r="E27" s="83">
        <v>1</v>
      </c>
      <c r="F27" s="83">
        <v>1</v>
      </c>
      <c r="G27" s="83">
        <v>1</v>
      </c>
      <c r="H27" s="84">
        <v>0</v>
      </c>
      <c r="I27" s="88">
        <v>3</v>
      </c>
    </row>
    <row r="28" spans="1:9" ht="12" customHeight="1" x14ac:dyDescent="0.2">
      <c r="A28" s="80">
        <v>1279</v>
      </c>
      <c r="B28" s="86">
        <v>11150</v>
      </c>
      <c r="C28" s="82" t="s">
        <v>153</v>
      </c>
      <c r="D28" s="87">
        <v>16</v>
      </c>
      <c r="E28" s="83">
        <v>1</v>
      </c>
      <c r="F28" s="83">
        <v>1</v>
      </c>
      <c r="G28" s="83">
        <v>1</v>
      </c>
      <c r="H28" s="84">
        <v>0</v>
      </c>
      <c r="I28" s="88">
        <v>3</v>
      </c>
    </row>
    <row r="29" spans="1:9" ht="12" customHeight="1" x14ac:dyDescent="0.2">
      <c r="A29" s="80">
        <v>150</v>
      </c>
      <c r="B29" s="86">
        <v>11371</v>
      </c>
      <c r="C29" s="82" t="s">
        <v>270</v>
      </c>
      <c r="D29" s="87">
        <v>16</v>
      </c>
      <c r="E29" s="83">
        <v>1</v>
      </c>
      <c r="F29" s="83">
        <v>1</v>
      </c>
      <c r="G29" s="83">
        <v>0</v>
      </c>
      <c r="H29" s="84">
        <v>1</v>
      </c>
      <c r="I29" s="88">
        <v>2</v>
      </c>
    </row>
    <row r="30" spans="1:9" ht="12" customHeight="1" x14ac:dyDescent="0.2">
      <c r="A30" s="80">
        <v>3363</v>
      </c>
      <c r="B30" s="86">
        <v>11512</v>
      </c>
      <c r="C30" s="82" t="s">
        <v>316</v>
      </c>
      <c r="D30" s="87">
        <v>16</v>
      </c>
      <c r="E30" s="83">
        <v>1</v>
      </c>
      <c r="F30" s="83">
        <v>1</v>
      </c>
      <c r="G30" s="83">
        <v>0</v>
      </c>
      <c r="H30" s="84">
        <v>1</v>
      </c>
      <c r="I30" s="88">
        <v>2</v>
      </c>
    </row>
    <row r="31" spans="1:9" ht="12" customHeight="1" x14ac:dyDescent="0.2">
      <c r="A31" s="80">
        <v>3219</v>
      </c>
      <c r="B31" s="86">
        <v>11551</v>
      </c>
      <c r="C31" s="82" t="s">
        <v>321</v>
      </c>
      <c r="D31" s="87">
        <v>16</v>
      </c>
      <c r="E31" s="83">
        <v>0</v>
      </c>
      <c r="F31" s="83">
        <v>0</v>
      </c>
      <c r="G31" s="83">
        <v>1</v>
      </c>
      <c r="H31" s="84">
        <v>0</v>
      </c>
      <c r="I31" s="88">
        <v>1</v>
      </c>
    </row>
    <row r="32" spans="1:9" ht="12" customHeight="1" x14ac:dyDescent="0.2">
      <c r="A32" s="81">
        <v>4485</v>
      </c>
      <c r="B32" s="83">
        <v>11555</v>
      </c>
      <c r="C32" s="81" t="s">
        <v>320</v>
      </c>
      <c r="D32" s="88">
        <v>16</v>
      </c>
      <c r="E32" s="83">
        <v>1</v>
      </c>
      <c r="F32" s="83">
        <v>1</v>
      </c>
      <c r="G32" s="83">
        <v>1</v>
      </c>
      <c r="H32" s="84">
        <v>0</v>
      </c>
      <c r="I32" s="88">
        <v>3</v>
      </c>
    </row>
    <row r="33" spans="1:9" ht="12" customHeight="1" x14ac:dyDescent="0.2">
      <c r="A33" s="80">
        <v>31</v>
      </c>
      <c r="B33" s="86">
        <v>11673</v>
      </c>
      <c r="C33" s="82" t="s">
        <v>230</v>
      </c>
      <c r="D33" s="87">
        <v>16</v>
      </c>
      <c r="E33" s="83">
        <v>1</v>
      </c>
      <c r="F33" s="83">
        <v>1</v>
      </c>
      <c r="G33" s="83">
        <v>1</v>
      </c>
      <c r="H33" s="84">
        <v>0</v>
      </c>
      <c r="I33" s="88">
        <v>3</v>
      </c>
    </row>
    <row r="34" spans="1:9" ht="12" customHeight="1" x14ac:dyDescent="0.2">
      <c r="A34" s="80">
        <v>140</v>
      </c>
      <c r="B34" s="86">
        <v>11991</v>
      </c>
      <c r="C34" s="82" t="s">
        <v>252</v>
      </c>
      <c r="D34" s="87">
        <v>16</v>
      </c>
      <c r="E34" s="83">
        <v>1</v>
      </c>
      <c r="F34" s="83">
        <v>1</v>
      </c>
      <c r="G34" s="83">
        <v>1</v>
      </c>
      <c r="H34" s="84">
        <v>0</v>
      </c>
      <c r="I34" s="88">
        <v>3</v>
      </c>
    </row>
    <row r="35" spans="1:9" ht="12" customHeight="1" x14ac:dyDescent="0.2">
      <c r="A35" s="80">
        <v>572</v>
      </c>
      <c r="B35" s="86">
        <v>12177</v>
      </c>
      <c r="C35" s="82" t="s">
        <v>322</v>
      </c>
      <c r="D35" s="87">
        <v>16</v>
      </c>
      <c r="E35" s="83">
        <v>1</v>
      </c>
      <c r="F35" s="83">
        <v>1</v>
      </c>
      <c r="G35" s="83">
        <v>1</v>
      </c>
      <c r="H35" s="84">
        <v>0</v>
      </c>
      <c r="I35" s="88">
        <v>3</v>
      </c>
    </row>
    <row r="36" spans="1:9" ht="12" customHeight="1" x14ac:dyDescent="0.2">
      <c r="A36" s="80">
        <v>150</v>
      </c>
      <c r="B36" s="86">
        <v>12262</v>
      </c>
      <c r="C36" s="82" t="s">
        <v>147</v>
      </c>
      <c r="D36" s="87">
        <v>16</v>
      </c>
      <c r="E36" s="83">
        <v>1</v>
      </c>
      <c r="F36" s="83">
        <v>1</v>
      </c>
      <c r="G36" s="83">
        <v>1</v>
      </c>
      <c r="H36" s="84">
        <v>0</v>
      </c>
      <c r="I36" s="88">
        <v>3</v>
      </c>
    </row>
    <row r="37" spans="1:9" ht="12" customHeight="1" x14ac:dyDescent="0.2">
      <c r="A37" s="80">
        <v>155</v>
      </c>
      <c r="B37" s="86">
        <v>12416</v>
      </c>
      <c r="C37" s="82" t="s">
        <v>228</v>
      </c>
      <c r="D37" s="87">
        <v>16</v>
      </c>
      <c r="E37" s="83">
        <v>1</v>
      </c>
      <c r="F37" s="83">
        <v>1</v>
      </c>
      <c r="G37" s="83">
        <v>1</v>
      </c>
      <c r="H37" s="84">
        <v>0</v>
      </c>
      <c r="I37" s="88">
        <v>3</v>
      </c>
    </row>
    <row r="38" spans="1:9" ht="12" customHeight="1" x14ac:dyDescent="0.2">
      <c r="A38" s="80">
        <v>626</v>
      </c>
      <c r="B38" s="86">
        <v>12777</v>
      </c>
      <c r="C38" s="82" t="s">
        <v>180</v>
      </c>
      <c r="D38" s="87">
        <v>16</v>
      </c>
      <c r="E38" s="83">
        <v>1</v>
      </c>
      <c r="F38" s="83">
        <v>1</v>
      </c>
      <c r="G38" s="83">
        <v>1</v>
      </c>
      <c r="H38" s="84">
        <v>0</v>
      </c>
      <c r="I38" s="88">
        <v>3</v>
      </c>
    </row>
    <row r="39" spans="1:9" ht="12" customHeight="1" x14ac:dyDescent="0.2">
      <c r="A39" s="81">
        <v>785</v>
      </c>
      <c r="B39" s="83">
        <v>12831</v>
      </c>
      <c r="C39" s="81" t="s">
        <v>72</v>
      </c>
      <c r="D39" s="88">
        <v>16</v>
      </c>
      <c r="E39" s="83">
        <v>1</v>
      </c>
      <c r="F39" s="83">
        <v>1</v>
      </c>
      <c r="G39" s="83">
        <v>1</v>
      </c>
      <c r="H39" s="84">
        <v>0</v>
      </c>
      <c r="I39" s="88">
        <v>3</v>
      </c>
    </row>
    <row r="40" spans="1:9" ht="12" customHeight="1" x14ac:dyDescent="0.2">
      <c r="A40" s="80">
        <v>248</v>
      </c>
      <c r="B40" s="86">
        <v>13021</v>
      </c>
      <c r="C40" s="82" t="s">
        <v>871</v>
      </c>
      <c r="D40" s="87">
        <v>16</v>
      </c>
      <c r="E40" s="83">
        <v>1</v>
      </c>
      <c r="F40" s="83">
        <v>1</v>
      </c>
      <c r="G40" s="83">
        <v>1</v>
      </c>
      <c r="H40" s="84">
        <v>0</v>
      </c>
      <c r="I40" s="88">
        <v>3</v>
      </c>
    </row>
    <row r="41" spans="1:9" ht="12" customHeight="1" x14ac:dyDescent="0.2">
      <c r="A41" s="80">
        <v>783</v>
      </c>
      <c r="B41" s="86">
        <v>13056</v>
      </c>
      <c r="C41" s="82" t="s">
        <v>136</v>
      </c>
      <c r="D41" s="87">
        <v>16</v>
      </c>
      <c r="E41" s="83">
        <v>1</v>
      </c>
      <c r="F41" s="83">
        <v>1</v>
      </c>
      <c r="G41" s="83">
        <v>0</v>
      </c>
      <c r="H41" s="84">
        <v>1</v>
      </c>
      <c r="I41" s="88">
        <v>2</v>
      </c>
    </row>
    <row r="42" spans="1:9" ht="12" customHeight="1" x14ac:dyDescent="0.2">
      <c r="A42" s="80">
        <v>158</v>
      </c>
      <c r="B42" s="86">
        <v>13269</v>
      </c>
      <c r="C42" s="82" t="s">
        <v>142</v>
      </c>
      <c r="D42" s="87">
        <v>16</v>
      </c>
      <c r="E42" s="83">
        <v>1</v>
      </c>
      <c r="F42" s="83">
        <v>1</v>
      </c>
      <c r="G42" s="83">
        <v>1</v>
      </c>
      <c r="H42" s="84">
        <v>0</v>
      </c>
      <c r="I42" s="88">
        <v>3</v>
      </c>
    </row>
    <row r="43" spans="1:9" ht="12" customHeight="1" x14ac:dyDescent="0.2">
      <c r="A43" s="80" t="s">
        <v>869</v>
      </c>
      <c r="B43" s="86">
        <v>13528</v>
      </c>
      <c r="C43" s="82" t="s">
        <v>73</v>
      </c>
      <c r="D43" s="87">
        <v>16</v>
      </c>
      <c r="E43" s="83">
        <v>1</v>
      </c>
      <c r="F43" s="83">
        <v>1</v>
      </c>
      <c r="G43" s="83">
        <v>1</v>
      </c>
      <c r="H43" s="84">
        <v>0</v>
      </c>
      <c r="I43" s="88">
        <v>3</v>
      </c>
    </row>
    <row r="44" spans="1:9" ht="12" customHeight="1" x14ac:dyDescent="0.2">
      <c r="A44" s="80">
        <v>775</v>
      </c>
      <c r="B44" s="86">
        <v>13714</v>
      </c>
      <c r="C44" s="82" t="s">
        <v>192</v>
      </c>
      <c r="D44" s="87">
        <v>16</v>
      </c>
      <c r="E44" s="83">
        <v>1</v>
      </c>
      <c r="F44" s="83">
        <v>1</v>
      </c>
      <c r="G44" s="83">
        <v>1</v>
      </c>
      <c r="H44" s="84">
        <v>0</v>
      </c>
      <c r="I44" s="88">
        <v>3</v>
      </c>
    </row>
    <row r="45" spans="1:9" ht="12" customHeight="1" x14ac:dyDescent="0.2">
      <c r="A45" s="80">
        <v>169</v>
      </c>
      <c r="B45" s="86">
        <v>13978</v>
      </c>
      <c r="C45" s="82" t="s">
        <v>181</v>
      </c>
      <c r="D45" s="87">
        <v>16</v>
      </c>
      <c r="E45" s="83">
        <v>1</v>
      </c>
      <c r="F45" s="83">
        <v>1</v>
      </c>
      <c r="G45" s="83">
        <v>1</v>
      </c>
      <c r="H45" s="84">
        <v>0</v>
      </c>
      <c r="I45" s="88">
        <v>3</v>
      </c>
    </row>
    <row r="46" spans="1:9" ht="12" customHeight="1" x14ac:dyDescent="0.2">
      <c r="A46" s="80">
        <v>4904</v>
      </c>
      <c r="B46" s="86">
        <v>14190</v>
      </c>
      <c r="C46" s="82" t="s">
        <v>323</v>
      </c>
      <c r="D46" s="87">
        <v>16</v>
      </c>
      <c r="E46" s="83">
        <v>1</v>
      </c>
      <c r="F46" s="83">
        <v>1</v>
      </c>
      <c r="G46" s="83">
        <v>1</v>
      </c>
      <c r="H46" s="84">
        <v>0</v>
      </c>
      <c r="I46" s="88">
        <v>3</v>
      </c>
    </row>
    <row r="47" spans="1:9" ht="12" customHeight="1" x14ac:dyDescent="0.2">
      <c r="A47" s="80">
        <v>303</v>
      </c>
      <c r="B47" s="86">
        <v>14559</v>
      </c>
      <c r="C47" s="82" t="s">
        <v>337</v>
      </c>
      <c r="D47" s="87">
        <v>16</v>
      </c>
      <c r="E47" s="83">
        <v>1</v>
      </c>
      <c r="F47" s="83">
        <v>1</v>
      </c>
      <c r="G47" s="83">
        <v>1</v>
      </c>
      <c r="H47" s="84">
        <v>0</v>
      </c>
      <c r="I47" s="88">
        <v>3</v>
      </c>
    </row>
    <row r="48" spans="1:9" ht="12" customHeight="1" x14ac:dyDescent="0.2">
      <c r="A48" s="80">
        <v>31</v>
      </c>
      <c r="B48" s="86">
        <v>14702</v>
      </c>
      <c r="C48" s="82" t="s">
        <v>117</v>
      </c>
      <c r="D48" s="87">
        <v>16</v>
      </c>
      <c r="E48" s="83">
        <v>1</v>
      </c>
      <c r="F48" s="83">
        <v>1</v>
      </c>
      <c r="G48" s="83">
        <v>1</v>
      </c>
      <c r="H48" s="84">
        <v>0</v>
      </c>
      <c r="I48" s="88">
        <v>3</v>
      </c>
    </row>
    <row r="49" spans="1:9" ht="12" customHeight="1" x14ac:dyDescent="0.2">
      <c r="A49" s="80">
        <v>303</v>
      </c>
      <c r="B49" s="86">
        <v>15032</v>
      </c>
      <c r="C49" s="82" t="s">
        <v>336</v>
      </c>
      <c r="D49" s="87">
        <v>16</v>
      </c>
      <c r="E49" s="83">
        <v>1</v>
      </c>
      <c r="F49" s="83">
        <v>1</v>
      </c>
      <c r="G49" s="83">
        <v>1</v>
      </c>
      <c r="H49" s="84">
        <v>0</v>
      </c>
      <c r="I49" s="88">
        <v>3</v>
      </c>
    </row>
    <row r="50" spans="1:9" ht="12" customHeight="1" x14ac:dyDescent="0.2">
      <c r="A50" s="80" t="s">
        <v>869</v>
      </c>
      <c r="B50" s="86">
        <v>15059</v>
      </c>
      <c r="C50" s="82" t="s">
        <v>214</v>
      </c>
      <c r="D50" s="87">
        <v>16</v>
      </c>
      <c r="E50" s="83">
        <v>0</v>
      </c>
      <c r="F50" s="83">
        <v>0</v>
      </c>
      <c r="G50" s="83">
        <v>1</v>
      </c>
      <c r="H50" s="84">
        <v>0</v>
      </c>
      <c r="I50" s="88">
        <v>1</v>
      </c>
    </row>
    <row r="51" spans="1:9" ht="12" customHeight="1" x14ac:dyDescent="0.2">
      <c r="A51" s="80">
        <v>3098</v>
      </c>
      <c r="B51" s="86">
        <v>15105</v>
      </c>
      <c r="C51" s="82" t="s">
        <v>86</v>
      </c>
      <c r="D51" s="87">
        <v>16</v>
      </c>
      <c r="E51" s="83">
        <v>1</v>
      </c>
      <c r="F51" s="83">
        <v>1</v>
      </c>
      <c r="G51" s="83">
        <v>1</v>
      </c>
      <c r="H51" s="84">
        <v>0</v>
      </c>
      <c r="I51" s="88">
        <v>3</v>
      </c>
    </row>
    <row r="52" spans="1:9" ht="12" customHeight="1" x14ac:dyDescent="0.2">
      <c r="A52" s="80" t="s">
        <v>869</v>
      </c>
      <c r="B52" s="86">
        <v>15350</v>
      </c>
      <c r="C52" s="82" t="s">
        <v>360</v>
      </c>
      <c r="D52" s="87">
        <v>16</v>
      </c>
      <c r="E52" s="83">
        <v>1</v>
      </c>
      <c r="F52" s="83">
        <v>1</v>
      </c>
      <c r="G52" s="83">
        <v>1</v>
      </c>
      <c r="H52" s="84">
        <v>0</v>
      </c>
      <c r="I52" s="88">
        <v>3</v>
      </c>
    </row>
    <row r="53" spans="1:9" ht="12" customHeight="1" x14ac:dyDescent="0.2">
      <c r="A53" s="80">
        <v>4794</v>
      </c>
      <c r="B53" s="86">
        <v>15563</v>
      </c>
      <c r="C53" s="82" t="s">
        <v>344</v>
      </c>
      <c r="D53" s="87">
        <v>16</v>
      </c>
      <c r="E53" s="83">
        <v>1</v>
      </c>
      <c r="F53" s="83">
        <v>1</v>
      </c>
      <c r="G53" s="83">
        <v>1</v>
      </c>
      <c r="H53" s="84">
        <v>0</v>
      </c>
      <c r="I53" s="88">
        <v>3</v>
      </c>
    </row>
    <row r="54" spans="1:9" ht="12" customHeight="1" x14ac:dyDescent="0.2">
      <c r="A54" s="80">
        <v>4904</v>
      </c>
      <c r="B54" s="86">
        <v>15645</v>
      </c>
      <c r="C54" s="82" t="s">
        <v>355</v>
      </c>
      <c r="D54" s="87">
        <v>16</v>
      </c>
      <c r="E54" s="83">
        <v>1</v>
      </c>
      <c r="F54" s="83">
        <v>1</v>
      </c>
      <c r="G54" s="83">
        <v>1</v>
      </c>
      <c r="H54" s="84">
        <v>0</v>
      </c>
      <c r="I54" s="88">
        <v>3</v>
      </c>
    </row>
    <row r="55" spans="1:9" ht="12" customHeight="1" x14ac:dyDescent="0.2">
      <c r="A55" s="80">
        <v>3494</v>
      </c>
      <c r="B55" s="86">
        <v>15884</v>
      </c>
      <c r="C55" s="82" t="s">
        <v>301</v>
      </c>
      <c r="D55" s="87">
        <v>16</v>
      </c>
      <c r="E55" s="83">
        <v>1</v>
      </c>
      <c r="F55" s="83">
        <v>1</v>
      </c>
      <c r="G55" s="83">
        <v>1</v>
      </c>
      <c r="H55" s="84">
        <v>0</v>
      </c>
      <c r="I55" s="88">
        <v>3</v>
      </c>
    </row>
    <row r="56" spans="1:9" ht="12" customHeight="1" x14ac:dyDescent="0.2">
      <c r="A56" s="80">
        <v>98</v>
      </c>
      <c r="B56" s="86">
        <v>15911</v>
      </c>
      <c r="C56" s="82" t="s">
        <v>331</v>
      </c>
      <c r="D56" s="87">
        <v>16</v>
      </c>
      <c r="E56" s="83">
        <v>1</v>
      </c>
      <c r="F56" s="83">
        <v>1</v>
      </c>
      <c r="G56" s="83">
        <v>1</v>
      </c>
      <c r="H56" s="84">
        <v>0</v>
      </c>
      <c r="I56" s="88">
        <v>3</v>
      </c>
    </row>
    <row r="57" spans="1:9" ht="12" customHeight="1" x14ac:dyDescent="0.2">
      <c r="A57" s="80">
        <v>1120</v>
      </c>
      <c r="B57" s="86">
        <v>16044</v>
      </c>
      <c r="C57" s="82" t="s">
        <v>363</v>
      </c>
      <c r="D57" s="87">
        <v>16</v>
      </c>
      <c r="E57" s="83">
        <v>1</v>
      </c>
      <c r="F57" s="83">
        <v>1</v>
      </c>
      <c r="G57" s="83">
        <v>1</v>
      </c>
      <c r="H57" s="84">
        <v>0</v>
      </c>
      <c r="I57" s="88">
        <v>3</v>
      </c>
    </row>
    <row r="58" spans="1:9" ht="12" customHeight="1" x14ac:dyDescent="0.2">
      <c r="A58" s="80">
        <v>1120</v>
      </c>
      <c r="B58" s="86">
        <v>16045</v>
      </c>
      <c r="C58" s="82" t="s">
        <v>872</v>
      </c>
      <c r="D58" s="87">
        <v>16</v>
      </c>
      <c r="E58" s="83">
        <v>1</v>
      </c>
      <c r="F58" s="83">
        <v>1</v>
      </c>
      <c r="G58" s="83">
        <v>1</v>
      </c>
      <c r="H58" s="84">
        <v>0</v>
      </c>
      <c r="I58" s="88">
        <v>3</v>
      </c>
    </row>
    <row r="59" spans="1:9" ht="12" customHeight="1" x14ac:dyDescent="0.2">
      <c r="A59" s="80">
        <v>4670</v>
      </c>
      <c r="B59" s="86">
        <v>16109</v>
      </c>
      <c r="C59" s="82" t="s">
        <v>326</v>
      </c>
      <c r="D59" s="87">
        <v>16</v>
      </c>
      <c r="E59" s="83">
        <v>1</v>
      </c>
      <c r="F59" s="83">
        <v>1</v>
      </c>
      <c r="G59" s="83">
        <v>1</v>
      </c>
      <c r="H59" s="84">
        <v>0</v>
      </c>
      <c r="I59" s="88">
        <v>3</v>
      </c>
    </row>
    <row r="60" spans="1:9" ht="12" customHeight="1" x14ac:dyDescent="0.2">
      <c r="A60" s="80">
        <v>775</v>
      </c>
      <c r="B60" s="86">
        <v>16356</v>
      </c>
      <c r="C60" s="82" t="s">
        <v>343</v>
      </c>
      <c r="D60" s="87">
        <v>16</v>
      </c>
      <c r="E60" s="83">
        <v>1</v>
      </c>
      <c r="F60" s="83">
        <v>1</v>
      </c>
      <c r="G60" s="83">
        <v>1</v>
      </c>
      <c r="H60" s="84">
        <v>0</v>
      </c>
      <c r="I60" s="88">
        <v>3</v>
      </c>
    </row>
    <row r="61" spans="1:9" ht="12" customHeight="1" x14ac:dyDescent="0.2">
      <c r="A61" s="81">
        <v>212</v>
      </c>
      <c r="B61" s="83">
        <v>16535</v>
      </c>
      <c r="C61" s="81" t="s">
        <v>213</v>
      </c>
      <c r="D61" s="88">
        <v>16</v>
      </c>
      <c r="E61" s="83">
        <v>1</v>
      </c>
      <c r="F61" s="83">
        <v>1</v>
      </c>
      <c r="G61" s="83">
        <v>1</v>
      </c>
      <c r="H61" s="84">
        <v>0</v>
      </c>
      <c r="I61" s="88">
        <v>3</v>
      </c>
    </row>
    <row r="62" spans="1:9" ht="12" customHeight="1" x14ac:dyDescent="0.2">
      <c r="A62" s="80">
        <v>256</v>
      </c>
      <c r="B62" s="86">
        <v>16608</v>
      </c>
      <c r="C62" s="82" t="s">
        <v>272</v>
      </c>
      <c r="D62" s="87">
        <v>16</v>
      </c>
      <c r="E62" s="83">
        <v>1</v>
      </c>
      <c r="F62" s="83">
        <v>1</v>
      </c>
      <c r="G62" s="83">
        <v>1</v>
      </c>
      <c r="H62" s="84">
        <v>0</v>
      </c>
      <c r="I62" s="88">
        <v>3</v>
      </c>
    </row>
    <row r="63" spans="1:9" ht="12" customHeight="1" x14ac:dyDescent="0.2">
      <c r="A63" s="80">
        <v>84</v>
      </c>
      <c r="B63" s="86">
        <v>16691</v>
      </c>
      <c r="C63" s="82" t="s">
        <v>158</v>
      </c>
      <c r="D63" s="87">
        <v>16</v>
      </c>
      <c r="E63" s="83">
        <v>1</v>
      </c>
      <c r="F63" s="83">
        <v>1</v>
      </c>
      <c r="G63" s="83">
        <v>0</v>
      </c>
      <c r="H63" s="84">
        <v>1</v>
      </c>
      <c r="I63" s="88">
        <v>2</v>
      </c>
    </row>
    <row r="64" spans="1:9" ht="12" customHeight="1" x14ac:dyDescent="0.2">
      <c r="A64" s="80">
        <v>572</v>
      </c>
      <c r="B64" s="86">
        <v>18023</v>
      </c>
      <c r="C64" s="82" t="s">
        <v>302</v>
      </c>
      <c r="D64" s="87">
        <v>16</v>
      </c>
      <c r="E64" s="83">
        <v>1</v>
      </c>
      <c r="F64" s="83">
        <v>1</v>
      </c>
      <c r="G64" s="83">
        <v>1</v>
      </c>
      <c r="H64" s="84">
        <v>0</v>
      </c>
      <c r="I64" s="88">
        <v>3</v>
      </c>
    </row>
    <row r="65" spans="1:9" ht="12" customHeight="1" x14ac:dyDescent="0.2">
      <c r="A65" s="80">
        <v>161</v>
      </c>
      <c r="B65" s="86">
        <v>18031</v>
      </c>
      <c r="C65" s="82" t="s">
        <v>126</v>
      </c>
      <c r="D65" s="87">
        <v>16</v>
      </c>
      <c r="E65" s="83">
        <v>0</v>
      </c>
      <c r="F65" s="83">
        <v>0</v>
      </c>
      <c r="G65" s="83">
        <v>1</v>
      </c>
      <c r="H65" s="84">
        <v>0</v>
      </c>
      <c r="I65" s="88">
        <v>1</v>
      </c>
    </row>
    <row r="66" spans="1:9" ht="12" customHeight="1" x14ac:dyDescent="0.2">
      <c r="A66" s="80">
        <v>626</v>
      </c>
      <c r="B66" s="86">
        <v>18279</v>
      </c>
      <c r="C66" s="82" t="s">
        <v>150</v>
      </c>
      <c r="D66" s="87">
        <v>16</v>
      </c>
      <c r="E66" s="83">
        <v>1</v>
      </c>
      <c r="F66" s="83">
        <v>1</v>
      </c>
      <c r="G66" s="83">
        <v>1</v>
      </c>
      <c r="H66" s="84">
        <v>0</v>
      </c>
      <c r="I66" s="88">
        <v>3</v>
      </c>
    </row>
    <row r="67" spans="1:9" ht="12" customHeight="1" x14ac:dyDescent="0.2">
      <c r="A67" s="80">
        <v>111</v>
      </c>
      <c r="B67" s="86">
        <v>18333</v>
      </c>
      <c r="C67" s="82" t="s">
        <v>189</v>
      </c>
      <c r="D67" s="87">
        <v>16</v>
      </c>
      <c r="E67" s="83">
        <v>0</v>
      </c>
      <c r="F67" s="83">
        <v>0</v>
      </c>
      <c r="G67" s="83">
        <v>1</v>
      </c>
      <c r="H67" s="84">
        <v>0</v>
      </c>
      <c r="I67" s="88">
        <v>1</v>
      </c>
    </row>
    <row r="68" spans="1:9" ht="12" customHeight="1" x14ac:dyDescent="0.2">
      <c r="A68" s="80">
        <v>4381</v>
      </c>
      <c r="B68" s="86">
        <v>18694</v>
      </c>
      <c r="C68" s="82" t="s">
        <v>378</v>
      </c>
      <c r="D68" s="87">
        <v>16</v>
      </c>
      <c r="E68" s="83">
        <v>0</v>
      </c>
      <c r="F68" s="83">
        <v>0</v>
      </c>
      <c r="G68" s="83">
        <v>1</v>
      </c>
      <c r="H68" s="84">
        <v>0</v>
      </c>
      <c r="I68" s="88">
        <v>1</v>
      </c>
    </row>
    <row r="69" spans="1:9" ht="12" customHeight="1" x14ac:dyDescent="0.2">
      <c r="A69" s="80">
        <v>4851</v>
      </c>
      <c r="B69" s="86">
        <v>18767</v>
      </c>
      <c r="C69" s="82" t="s">
        <v>873</v>
      </c>
      <c r="D69" s="87">
        <v>16</v>
      </c>
      <c r="E69" s="83">
        <v>1</v>
      </c>
      <c r="F69" s="83">
        <v>1</v>
      </c>
      <c r="G69" s="83">
        <v>1</v>
      </c>
      <c r="H69" s="84">
        <v>0</v>
      </c>
      <c r="I69" s="88">
        <v>3</v>
      </c>
    </row>
    <row r="70" spans="1:9" ht="12" customHeight="1" x14ac:dyDescent="0.2">
      <c r="A70" s="80">
        <v>140</v>
      </c>
      <c r="B70" s="86">
        <v>18961</v>
      </c>
      <c r="C70" s="82" t="s">
        <v>127</v>
      </c>
      <c r="D70" s="87">
        <v>16</v>
      </c>
      <c r="E70" s="83">
        <v>1</v>
      </c>
      <c r="F70" s="83">
        <v>1</v>
      </c>
      <c r="G70" s="83">
        <v>1</v>
      </c>
      <c r="H70" s="84">
        <v>0</v>
      </c>
      <c r="I70" s="88">
        <v>3</v>
      </c>
    </row>
    <row r="71" spans="1:9" ht="12" customHeight="1" x14ac:dyDescent="0.2">
      <c r="A71" s="80">
        <v>3548</v>
      </c>
      <c r="B71" s="86">
        <v>19038</v>
      </c>
      <c r="C71" s="82" t="s">
        <v>78</v>
      </c>
      <c r="D71" s="87">
        <v>16</v>
      </c>
      <c r="E71" s="83">
        <v>1</v>
      </c>
      <c r="F71" s="83">
        <v>1</v>
      </c>
      <c r="G71" s="83">
        <v>1</v>
      </c>
      <c r="H71" s="84">
        <v>0</v>
      </c>
      <c r="I71" s="88">
        <v>3</v>
      </c>
    </row>
    <row r="72" spans="1:9" ht="12" customHeight="1" x14ac:dyDescent="0.2">
      <c r="A72" s="80">
        <v>3548</v>
      </c>
      <c r="B72" s="86">
        <v>19046</v>
      </c>
      <c r="C72" s="82" t="s">
        <v>146</v>
      </c>
      <c r="D72" s="87">
        <v>16</v>
      </c>
      <c r="E72" s="83">
        <v>0</v>
      </c>
      <c r="F72" s="83">
        <v>0</v>
      </c>
      <c r="G72" s="83">
        <v>1</v>
      </c>
      <c r="H72" s="84">
        <v>0</v>
      </c>
      <c r="I72" s="88">
        <v>1</v>
      </c>
    </row>
    <row r="73" spans="1:9" ht="12" customHeight="1" x14ac:dyDescent="0.2">
      <c r="A73" s="80">
        <v>3548</v>
      </c>
      <c r="B73" s="86">
        <v>19070</v>
      </c>
      <c r="C73" s="82" t="s">
        <v>90</v>
      </c>
      <c r="D73" s="87">
        <v>16</v>
      </c>
      <c r="E73" s="83">
        <v>1</v>
      </c>
      <c r="F73" s="83">
        <v>1</v>
      </c>
      <c r="G73" s="83">
        <v>1</v>
      </c>
      <c r="H73" s="84">
        <v>0</v>
      </c>
      <c r="I73" s="88">
        <v>3</v>
      </c>
    </row>
    <row r="74" spans="1:9" ht="12" customHeight="1" x14ac:dyDescent="0.2">
      <c r="A74" s="80">
        <v>140</v>
      </c>
      <c r="B74" s="86">
        <v>19100</v>
      </c>
      <c r="C74" s="82" t="s">
        <v>186</v>
      </c>
      <c r="D74" s="87">
        <v>16</v>
      </c>
      <c r="E74" s="83">
        <v>1</v>
      </c>
      <c r="F74" s="83">
        <v>1</v>
      </c>
      <c r="G74" s="83">
        <v>1</v>
      </c>
      <c r="H74" s="84">
        <v>0</v>
      </c>
      <c r="I74" s="88">
        <v>3</v>
      </c>
    </row>
    <row r="75" spans="1:9" ht="12" customHeight="1" x14ac:dyDescent="0.2">
      <c r="A75" s="80">
        <v>2538</v>
      </c>
      <c r="B75" s="86">
        <v>19216</v>
      </c>
      <c r="C75" s="82" t="s">
        <v>275</v>
      </c>
      <c r="D75" s="87">
        <v>16</v>
      </c>
      <c r="E75" s="83">
        <v>1</v>
      </c>
      <c r="F75" s="83">
        <v>1</v>
      </c>
      <c r="G75" s="83">
        <v>1</v>
      </c>
      <c r="H75" s="84">
        <v>0</v>
      </c>
      <c r="I75" s="88">
        <v>3</v>
      </c>
    </row>
    <row r="76" spans="1:9" ht="12" customHeight="1" x14ac:dyDescent="0.2">
      <c r="A76" s="81">
        <v>3548</v>
      </c>
      <c r="B76" s="83">
        <v>19224</v>
      </c>
      <c r="C76" s="81" t="s">
        <v>225</v>
      </c>
      <c r="D76" s="88">
        <v>16</v>
      </c>
      <c r="E76" s="83">
        <v>0</v>
      </c>
      <c r="F76" s="83">
        <v>0</v>
      </c>
      <c r="G76" s="83">
        <v>1</v>
      </c>
      <c r="H76" s="84">
        <v>0</v>
      </c>
      <c r="I76" s="88">
        <v>1</v>
      </c>
    </row>
    <row r="77" spans="1:9" ht="12" customHeight="1" x14ac:dyDescent="0.2">
      <c r="A77" s="80">
        <v>8</v>
      </c>
      <c r="B77" s="86">
        <v>19240</v>
      </c>
      <c r="C77" s="82" t="s">
        <v>314</v>
      </c>
      <c r="D77" s="87">
        <v>16</v>
      </c>
      <c r="E77" s="83">
        <v>0</v>
      </c>
      <c r="F77" s="83">
        <v>0</v>
      </c>
      <c r="G77" s="83">
        <v>1</v>
      </c>
      <c r="H77" s="84">
        <v>0</v>
      </c>
      <c r="I77" s="88">
        <v>1</v>
      </c>
    </row>
    <row r="78" spans="1:9" ht="12" customHeight="1" x14ac:dyDescent="0.2">
      <c r="A78" s="80">
        <v>12</v>
      </c>
      <c r="B78" s="86">
        <v>19380</v>
      </c>
      <c r="C78" s="82" t="s">
        <v>303</v>
      </c>
      <c r="D78" s="87">
        <v>16</v>
      </c>
      <c r="E78" s="83">
        <v>1</v>
      </c>
      <c r="F78" s="83">
        <v>1</v>
      </c>
      <c r="G78" s="83">
        <v>0</v>
      </c>
      <c r="H78" s="84">
        <v>1</v>
      </c>
      <c r="I78" s="88">
        <v>2</v>
      </c>
    </row>
    <row r="79" spans="1:9" ht="12" customHeight="1" x14ac:dyDescent="0.2">
      <c r="A79" s="80">
        <v>12</v>
      </c>
      <c r="B79" s="86">
        <v>19399</v>
      </c>
      <c r="C79" s="82" t="s">
        <v>71</v>
      </c>
      <c r="D79" s="87">
        <v>16</v>
      </c>
      <c r="E79" s="83">
        <v>1</v>
      </c>
      <c r="F79" s="83">
        <v>1</v>
      </c>
      <c r="G79" s="83">
        <v>1</v>
      </c>
      <c r="H79" s="84">
        <v>0</v>
      </c>
      <c r="I79" s="88">
        <v>3</v>
      </c>
    </row>
    <row r="80" spans="1:9" ht="12" customHeight="1" x14ac:dyDescent="0.2">
      <c r="A80" s="80">
        <v>12</v>
      </c>
      <c r="B80" s="86">
        <v>19402</v>
      </c>
      <c r="C80" s="82" t="s">
        <v>151</v>
      </c>
      <c r="D80" s="87">
        <v>16</v>
      </c>
      <c r="E80" s="83">
        <v>1</v>
      </c>
      <c r="F80" s="83">
        <v>1</v>
      </c>
      <c r="G80" s="83">
        <v>1</v>
      </c>
      <c r="H80" s="84">
        <v>0</v>
      </c>
      <c r="I80" s="88">
        <v>3</v>
      </c>
    </row>
    <row r="81" spans="1:9" ht="12" customHeight="1" x14ac:dyDescent="0.2">
      <c r="A81" s="80">
        <v>12</v>
      </c>
      <c r="B81" s="86">
        <v>19410</v>
      </c>
      <c r="C81" s="82" t="s">
        <v>280</v>
      </c>
      <c r="D81" s="87">
        <v>16</v>
      </c>
      <c r="E81" s="83">
        <v>1</v>
      </c>
      <c r="F81" s="83">
        <v>1</v>
      </c>
      <c r="G81" s="83">
        <v>1</v>
      </c>
      <c r="H81" s="84">
        <v>0</v>
      </c>
      <c r="I81" s="88">
        <v>3</v>
      </c>
    </row>
    <row r="82" spans="1:9" ht="12" customHeight="1" x14ac:dyDescent="0.2">
      <c r="A82" s="80">
        <v>12</v>
      </c>
      <c r="B82" s="86">
        <v>19429</v>
      </c>
      <c r="C82" s="82" t="s">
        <v>224</v>
      </c>
      <c r="D82" s="87">
        <v>16</v>
      </c>
      <c r="E82" s="83">
        <v>1</v>
      </c>
      <c r="F82" s="83">
        <v>1</v>
      </c>
      <c r="G82" s="83">
        <v>1</v>
      </c>
      <c r="H82" s="84">
        <v>0</v>
      </c>
      <c r="I82" s="88">
        <v>3</v>
      </c>
    </row>
    <row r="83" spans="1:9" ht="12" customHeight="1" x14ac:dyDescent="0.2">
      <c r="A83" s="80">
        <v>12</v>
      </c>
      <c r="B83" s="86">
        <v>19445</v>
      </c>
      <c r="C83" s="82" t="s">
        <v>371</v>
      </c>
      <c r="D83" s="87">
        <v>16</v>
      </c>
      <c r="E83" s="83">
        <v>1</v>
      </c>
      <c r="F83" s="83">
        <v>1</v>
      </c>
      <c r="G83" s="83">
        <v>0</v>
      </c>
      <c r="H83" s="84">
        <v>1</v>
      </c>
      <c r="I83" s="88">
        <v>2</v>
      </c>
    </row>
    <row r="84" spans="1:9" ht="12" customHeight="1" x14ac:dyDescent="0.2">
      <c r="A84" s="80">
        <v>4980</v>
      </c>
      <c r="B84" s="86">
        <v>19623</v>
      </c>
      <c r="C84" s="82" t="s">
        <v>874</v>
      </c>
      <c r="D84" s="87">
        <v>16</v>
      </c>
      <c r="E84" s="83">
        <v>1</v>
      </c>
      <c r="F84" s="83">
        <v>1</v>
      </c>
      <c r="G84" s="83">
        <v>1</v>
      </c>
      <c r="H84" s="84">
        <v>0</v>
      </c>
      <c r="I84" s="88">
        <v>3</v>
      </c>
    </row>
    <row r="85" spans="1:9" ht="12" customHeight="1" x14ac:dyDescent="0.2">
      <c r="A85" s="80">
        <v>91</v>
      </c>
      <c r="B85" s="86">
        <v>19682</v>
      </c>
      <c r="C85" s="82" t="s">
        <v>319</v>
      </c>
      <c r="D85" s="87">
        <v>16</v>
      </c>
      <c r="E85" s="83">
        <v>1</v>
      </c>
      <c r="F85" s="83">
        <v>1</v>
      </c>
      <c r="G85" s="83">
        <v>1</v>
      </c>
      <c r="H85" s="84">
        <v>0</v>
      </c>
      <c r="I85" s="88">
        <v>3</v>
      </c>
    </row>
    <row r="86" spans="1:9" ht="12" customHeight="1" x14ac:dyDescent="0.2">
      <c r="A86" s="81">
        <v>111</v>
      </c>
      <c r="B86" s="83">
        <v>19690</v>
      </c>
      <c r="C86" s="81" t="s">
        <v>168</v>
      </c>
      <c r="D86" s="88">
        <v>16</v>
      </c>
      <c r="E86" s="83">
        <v>0</v>
      </c>
      <c r="F86" s="83">
        <v>0</v>
      </c>
      <c r="G86" s="83">
        <v>1</v>
      </c>
      <c r="H86" s="84">
        <v>0</v>
      </c>
      <c r="I86" s="88">
        <v>1</v>
      </c>
    </row>
    <row r="87" spans="1:9" ht="12" customHeight="1" x14ac:dyDescent="0.2">
      <c r="A87" s="80">
        <v>111</v>
      </c>
      <c r="B87" s="86">
        <v>19712</v>
      </c>
      <c r="C87" s="82" t="s">
        <v>294</v>
      </c>
      <c r="D87" s="87">
        <v>16</v>
      </c>
      <c r="E87" s="83">
        <v>0</v>
      </c>
      <c r="F87" s="83">
        <v>0</v>
      </c>
      <c r="G87" s="83">
        <v>1</v>
      </c>
      <c r="H87" s="84">
        <v>0</v>
      </c>
      <c r="I87" s="88">
        <v>1</v>
      </c>
    </row>
    <row r="88" spans="1:9" ht="12" customHeight="1" x14ac:dyDescent="0.2">
      <c r="A88" s="80">
        <v>361</v>
      </c>
      <c r="B88" s="86">
        <v>19720</v>
      </c>
      <c r="C88" s="82" t="s">
        <v>312</v>
      </c>
      <c r="D88" s="87">
        <v>16</v>
      </c>
      <c r="E88" s="83">
        <v>1</v>
      </c>
      <c r="F88" s="83">
        <v>1</v>
      </c>
      <c r="G88" s="83">
        <v>1</v>
      </c>
      <c r="H88" s="84">
        <v>0</v>
      </c>
      <c r="I88" s="88">
        <v>3</v>
      </c>
    </row>
    <row r="89" spans="1:9" ht="12" customHeight="1" x14ac:dyDescent="0.2">
      <c r="A89" s="80">
        <v>408</v>
      </c>
      <c r="B89" s="86">
        <v>19801</v>
      </c>
      <c r="C89" s="82" t="s">
        <v>295</v>
      </c>
      <c r="D89" s="87">
        <v>16</v>
      </c>
      <c r="E89" s="83">
        <v>1</v>
      </c>
      <c r="F89" s="83">
        <v>1</v>
      </c>
      <c r="G89" s="83">
        <v>1</v>
      </c>
      <c r="H89" s="84">
        <v>0</v>
      </c>
      <c r="I89" s="88">
        <v>3</v>
      </c>
    </row>
    <row r="90" spans="1:9" ht="12" customHeight="1" x14ac:dyDescent="0.2">
      <c r="A90" s="80">
        <v>408</v>
      </c>
      <c r="B90" s="86">
        <v>19828</v>
      </c>
      <c r="C90" s="82" t="s">
        <v>235</v>
      </c>
      <c r="D90" s="87">
        <v>16</v>
      </c>
      <c r="E90" s="83">
        <v>1</v>
      </c>
      <c r="F90" s="83">
        <v>1</v>
      </c>
      <c r="G90" s="83">
        <v>1</v>
      </c>
      <c r="H90" s="84">
        <v>0</v>
      </c>
      <c r="I90" s="88">
        <v>3</v>
      </c>
    </row>
    <row r="91" spans="1:9" ht="12" customHeight="1" x14ac:dyDescent="0.2">
      <c r="A91" s="80">
        <v>2538</v>
      </c>
      <c r="B91" s="86">
        <v>19879</v>
      </c>
      <c r="C91" s="82" t="s">
        <v>875</v>
      </c>
      <c r="D91" s="87">
        <v>16</v>
      </c>
      <c r="E91" s="83">
        <v>1</v>
      </c>
      <c r="F91" s="83">
        <v>1</v>
      </c>
      <c r="G91" s="83">
        <v>1</v>
      </c>
      <c r="H91" s="84">
        <v>0</v>
      </c>
      <c r="I91" s="88">
        <v>3</v>
      </c>
    </row>
    <row r="92" spans="1:9" ht="12" customHeight="1" x14ac:dyDescent="0.2">
      <c r="A92" s="80">
        <v>594</v>
      </c>
      <c r="B92" s="86">
        <v>19984</v>
      </c>
      <c r="C92" s="82" t="s">
        <v>195</v>
      </c>
      <c r="D92" s="87">
        <v>16</v>
      </c>
      <c r="E92" s="83">
        <v>1</v>
      </c>
      <c r="F92" s="83">
        <v>1</v>
      </c>
      <c r="G92" s="83">
        <v>1</v>
      </c>
      <c r="H92" s="84">
        <v>0</v>
      </c>
      <c r="I92" s="88">
        <v>3</v>
      </c>
    </row>
    <row r="93" spans="1:9" ht="12" customHeight="1" x14ac:dyDescent="0.2">
      <c r="A93" s="80">
        <v>31</v>
      </c>
      <c r="B93" s="86">
        <v>20044</v>
      </c>
      <c r="C93" s="82" t="s">
        <v>296</v>
      </c>
      <c r="D93" s="87">
        <v>16</v>
      </c>
      <c r="E93" s="83">
        <v>1</v>
      </c>
      <c r="F93" s="83">
        <v>1</v>
      </c>
      <c r="G93" s="83">
        <v>1</v>
      </c>
      <c r="H93" s="84">
        <v>0</v>
      </c>
      <c r="I93" s="88">
        <v>3</v>
      </c>
    </row>
    <row r="94" spans="1:9" ht="12" customHeight="1" x14ac:dyDescent="0.2">
      <c r="A94" s="80">
        <v>31</v>
      </c>
      <c r="B94" s="86">
        <v>20052</v>
      </c>
      <c r="C94" s="82" t="s">
        <v>178</v>
      </c>
      <c r="D94" s="87">
        <v>16</v>
      </c>
      <c r="E94" s="83">
        <v>1</v>
      </c>
      <c r="F94" s="83">
        <v>1</v>
      </c>
      <c r="G94" s="83">
        <v>1</v>
      </c>
      <c r="H94" s="84">
        <v>0</v>
      </c>
      <c r="I94" s="88">
        <v>3</v>
      </c>
    </row>
    <row r="95" spans="1:9" ht="12" customHeight="1" x14ac:dyDescent="0.2">
      <c r="A95" s="80">
        <v>150</v>
      </c>
      <c r="B95" s="86">
        <v>20095</v>
      </c>
      <c r="C95" s="82" t="s">
        <v>227</v>
      </c>
      <c r="D95" s="87">
        <v>16</v>
      </c>
      <c r="E95" s="83">
        <v>1</v>
      </c>
      <c r="F95" s="83">
        <v>1</v>
      </c>
      <c r="G95" s="83">
        <v>1</v>
      </c>
      <c r="H95" s="84">
        <v>0</v>
      </c>
      <c r="I95" s="88">
        <v>3</v>
      </c>
    </row>
    <row r="96" spans="1:9" ht="12" customHeight="1" x14ac:dyDescent="0.2">
      <c r="A96" s="80">
        <v>150</v>
      </c>
      <c r="B96" s="86">
        <v>20109</v>
      </c>
      <c r="C96" s="82" t="s">
        <v>313</v>
      </c>
      <c r="D96" s="87">
        <v>16</v>
      </c>
      <c r="E96" s="83">
        <v>1</v>
      </c>
      <c r="F96" s="83">
        <v>1</v>
      </c>
      <c r="G96" s="83">
        <v>0</v>
      </c>
      <c r="H96" s="84">
        <v>0</v>
      </c>
      <c r="I96" s="88">
        <v>2</v>
      </c>
    </row>
    <row r="97" spans="1:9" ht="12" customHeight="1" x14ac:dyDescent="0.2">
      <c r="A97" s="80">
        <v>626</v>
      </c>
      <c r="B97" s="86">
        <v>20281</v>
      </c>
      <c r="C97" s="82" t="s">
        <v>88</v>
      </c>
      <c r="D97" s="87">
        <v>16</v>
      </c>
      <c r="E97" s="83">
        <v>1</v>
      </c>
      <c r="F97" s="83">
        <v>1</v>
      </c>
      <c r="G97" s="83">
        <v>1</v>
      </c>
      <c r="H97" s="84">
        <v>0</v>
      </c>
      <c r="I97" s="88">
        <v>3</v>
      </c>
    </row>
    <row r="98" spans="1:9" ht="12" customHeight="1" x14ac:dyDescent="0.2">
      <c r="A98" s="80">
        <v>626</v>
      </c>
      <c r="B98" s="86">
        <v>20303</v>
      </c>
      <c r="C98" s="82" t="s">
        <v>226</v>
      </c>
      <c r="D98" s="87">
        <v>16</v>
      </c>
      <c r="E98" s="83">
        <v>1</v>
      </c>
      <c r="F98" s="83">
        <v>1</v>
      </c>
      <c r="G98" s="83">
        <v>1</v>
      </c>
      <c r="H98" s="84">
        <v>0</v>
      </c>
      <c r="I98" s="88">
        <v>3</v>
      </c>
    </row>
    <row r="99" spans="1:9" ht="12" customHeight="1" x14ac:dyDescent="0.2">
      <c r="A99" s="80">
        <v>4977</v>
      </c>
      <c r="B99" s="86">
        <v>20338</v>
      </c>
      <c r="C99" s="82" t="s">
        <v>372</v>
      </c>
      <c r="D99" s="87">
        <v>16</v>
      </c>
      <c r="E99" s="83">
        <v>1</v>
      </c>
      <c r="F99" s="83">
        <v>1</v>
      </c>
      <c r="G99" s="83">
        <v>1</v>
      </c>
      <c r="H99" s="84">
        <v>0</v>
      </c>
      <c r="I99" s="88">
        <v>3</v>
      </c>
    </row>
    <row r="100" spans="1:9" ht="12" customHeight="1" x14ac:dyDescent="0.2">
      <c r="A100" s="81">
        <v>626</v>
      </c>
      <c r="B100" s="83">
        <v>20346</v>
      </c>
      <c r="C100" s="81" t="s">
        <v>231</v>
      </c>
      <c r="D100" s="88">
        <v>16</v>
      </c>
      <c r="E100" s="83">
        <v>1</v>
      </c>
      <c r="F100" s="83">
        <v>1</v>
      </c>
      <c r="G100" s="83">
        <v>1</v>
      </c>
      <c r="H100" s="84">
        <v>0</v>
      </c>
      <c r="I100" s="88">
        <v>3</v>
      </c>
    </row>
    <row r="101" spans="1:9" ht="12" customHeight="1" x14ac:dyDescent="0.2">
      <c r="A101" s="80">
        <v>4715</v>
      </c>
      <c r="B101" s="86">
        <v>20362</v>
      </c>
      <c r="C101" s="82" t="s">
        <v>209</v>
      </c>
      <c r="D101" s="87">
        <v>16</v>
      </c>
      <c r="E101" s="83">
        <v>1</v>
      </c>
      <c r="F101" s="83">
        <v>1</v>
      </c>
      <c r="G101" s="83">
        <v>1</v>
      </c>
      <c r="H101" s="84">
        <v>0</v>
      </c>
      <c r="I101" s="88">
        <v>3</v>
      </c>
    </row>
    <row r="102" spans="1:9" ht="12" customHeight="1" x14ac:dyDescent="0.2">
      <c r="A102" s="80">
        <v>626</v>
      </c>
      <c r="B102" s="86">
        <v>20397</v>
      </c>
      <c r="C102" s="82" t="s">
        <v>290</v>
      </c>
      <c r="D102" s="87">
        <v>16</v>
      </c>
      <c r="E102" s="83">
        <v>1</v>
      </c>
      <c r="F102" s="83">
        <v>1</v>
      </c>
      <c r="G102" s="83">
        <v>1</v>
      </c>
      <c r="H102" s="84">
        <v>0</v>
      </c>
      <c r="I102" s="88">
        <v>3</v>
      </c>
    </row>
    <row r="103" spans="1:9" ht="12" customHeight="1" x14ac:dyDescent="0.2">
      <c r="A103" s="80">
        <v>218</v>
      </c>
      <c r="B103" s="86">
        <v>20427</v>
      </c>
      <c r="C103" s="82" t="s">
        <v>64</v>
      </c>
      <c r="D103" s="87">
        <v>16</v>
      </c>
      <c r="E103" s="83">
        <v>1</v>
      </c>
      <c r="F103" s="83">
        <v>1</v>
      </c>
      <c r="G103" s="83">
        <v>1</v>
      </c>
      <c r="H103" s="84">
        <v>0</v>
      </c>
      <c r="I103" s="88">
        <v>3</v>
      </c>
    </row>
    <row r="104" spans="1:9" ht="12" customHeight="1" x14ac:dyDescent="0.2">
      <c r="A104" s="80">
        <v>218</v>
      </c>
      <c r="B104" s="86">
        <v>20443</v>
      </c>
      <c r="C104" s="82" t="s">
        <v>199</v>
      </c>
      <c r="D104" s="87">
        <v>16</v>
      </c>
      <c r="E104" s="83">
        <v>1</v>
      </c>
      <c r="F104" s="83">
        <v>1</v>
      </c>
      <c r="G104" s="83">
        <v>0</v>
      </c>
      <c r="H104" s="84">
        <v>1</v>
      </c>
      <c r="I104" s="88">
        <v>2</v>
      </c>
    </row>
    <row r="105" spans="1:9" ht="12" customHeight="1" x14ac:dyDescent="0.2">
      <c r="A105" s="80">
        <v>218</v>
      </c>
      <c r="B105" s="86">
        <v>20478</v>
      </c>
      <c r="C105" s="82" t="s">
        <v>309</v>
      </c>
      <c r="D105" s="87">
        <v>16</v>
      </c>
      <c r="E105" s="83">
        <v>1</v>
      </c>
      <c r="F105" s="83">
        <v>1</v>
      </c>
      <c r="G105" s="83">
        <v>1</v>
      </c>
      <c r="H105" s="84">
        <v>0</v>
      </c>
      <c r="I105" s="88">
        <v>3</v>
      </c>
    </row>
    <row r="106" spans="1:9" ht="12" customHeight="1" x14ac:dyDescent="0.2">
      <c r="A106" s="80">
        <v>218</v>
      </c>
      <c r="B106" s="86">
        <v>20494</v>
      </c>
      <c r="C106" s="82" t="s">
        <v>315</v>
      </c>
      <c r="D106" s="87">
        <v>16</v>
      </c>
      <c r="E106" s="83">
        <v>1</v>
      </c>
      <c r="F106" s="83">
        <v>1</v>
      </c>
      <c r="G106" s="83">
        <v>0</v>
      </c>
      <c r="H106" s="84">
        <v>1</v>
      </c>
      <c r="I106" s="88">
        <v>2</v>
      </c>
    </row>
    <row r="107" spans="1:9" ht="12" customHeight="1" x14ac:dyDescent="0.2">
      <c r="A107" s="81">
        <v>218</v>
      </c>
      <c r="B107" s="83">
        <v>20508</v>
      </c>
      <c r="C107" s="81" t="s">
        <v>169</v>
      </c>
      <c r="D107" s="88">
        <v>16</v>
      </c>
      <c r="E107" s="83">
        <v>1</v>
      </c>
      <c r="F107" s="83">
        <v>1</v>
      </c>
      <c r="G107" s="83">
        <v>1</v>
      </c>
      <c r="H107" s="84">
        <v>0</v>
      </c>
      <c r="I107" s="88">
        <v>3</v>
      </c>
    </row>
    <row r="108" spans="1:9" ht="12" customHeight="1" x14ac:dyDescent="0.2">
      <c r="A108" s="80">
        <v>4725</v>
      </c>
      <c r="B108" s="86">
        <v>20532</v>
      </c>
      <c r="C108" s="82" t="s">
        <v>310</v>
      </c>
      <c r="D108" s="87">
        <v>16</v>
      </c>
      <c r="E108" s="83">
        <v>0</v>
      </c>
      <c r="F108" s="83">
        <v>1</v>
      </c>
      <c r="G108" s="83">
        <v>0</v>
      </c>
      <c r="H108" s="84">
        <v>1</v>
      </c>
      <c r="I108" s="88">
        <v>1</v>
      </c>
    </row>
    <row r="109" spans="1:9" ht="12" customHeight="1" x14ac:dyDescent="0.2">
      <c r="A109" s="80">
        <v>626</v>
      </c>
      <c r="B109" s="86">
        <v>20699</v>
      </c>
      <c r="C109" s="82" t="s">
        <v>157</v>
      </c>
      <c r="D109" s="87">
        <v>16</v>
      </c>
      <c r="E109" s="83">
        <v>1</v>
      </c>
      <c r="F109" s="83">
        <v>1</v>
      </c>
      <c r="G109" s="83">
        <v>1</v>
      </c>
      <c r="H109" s="84">
        <v>0</v>
      </c>
      <c r="I109" s="88">
        <v>3</v>
      </c>
    </row>
    <row r="110" spans="1:9" ht="12" customHeight="1" x14ac:dyDescent="0.2">
      <c r="A110" s="80">
        <v>626</v>
      </c>
      <c r="B110" s="86">
        <v>20702</v>
      </c>
      <c r="C110" s="82" t="s">
        <v>185</v>
      </c>
      <c r="D110" s="87">
        <v>16</v>
      </c>
      <c r="E110" s="83">
        <v>1</v>
      </c>
      <c r="F110" s="83">
        <v>1</v>
      </c>
      <c r="G110" s="83">
        <v>1</v>
      </c>
      <c r="H110" s="84">
        <v>0</v>
      </c>
      <c r="I110" s="88">
        <v>3</v>
      </c>
    </row>
    <row r="111" spans="1:9" ht="12" customHeight="1" x14ac:dyDescent="0.2">
      <c r="A111" s="80">
        <v>626</v>
      </c>
      <c r="B111" s="86">
        <v>20710</v>
      </c>
      <c r="C111" s="82" t="s">
        <v>173</v>
      </c>
      <c r="D111" s="87">
        <v>16</v>
      </c>
      <c r="E111" s="83">
        <v>0</v>
      </c>
      <c r="F111" s="83">
        <v>0</v>
      </c>
      <c r="G111" s="83">
        <v>1</v>
      </c>
      <c r="H111" s="84">
        <v>0</v>
      </c>
      <c r="I111" s="88">
        <v>1</v>
      </c>
    </row>
    <row r="112" spans="1:9" ht="12" customHeight="1" x14ac:dyDescent="0.2">
      <c r="A112" s="80">
        <v>31</v>
      </c>
      <c r="B112" s="86">
        <v>20931</v>
      </c>
      <c r="C112" s="82" t="s">
        <v>327</v>
      </c>
      <c r="D112" s="87">
        <v>16</v>
      </c>
      <c r="E112" s="83">
        <v>1</v>
      </c>
      <c r="F112" s="83">
        <v>1</v>
      </c>
      <c r="G112" s="83">
        <v>1</v>
      </c>
      <c r="H112" s="84">
        <v>0</v>
      </c>
      <c r="I112" s="88">
        <v>3</v>
      </c>
    </row>
    <row r="113" spans="1:9" ht="12" customHeight="1" x14ac:dyDescent="0.2">
      <c r="A113" s="80">
        <v>4234</v>
      </c>
      <c r="B113" s="86">
        <v>21032</v>
      </c>
      <c r="C113" s="82" t="s">
        <v>876</v>
      </c>
      <c r="D113" s="87">
        <v>16</v>
      </c>
      <c r="E113" s="83">
        <v>0</v>
      </c>
      <c r="F113" s="83">
        <v>0</v>
      </c>
      <c r="G113" s="83">
        <v>1</v>
      </c>
      <c r="H113" s="84">
        <v>0</v>
      </c>
      <c r="I113" s="88">
        <v>1</v>
      </c>
    </row>
    <row r="114" spans="1:9" ht="12" customHeight="1" x14ac:dyDescent="0.2">
      <c r="A114" s="80">
        <v>4715</v>
      </c>
      <c r="B114" s="86">
        <v>21075</v>
      </c>
      <c r="C114" s="82" t="s">
        <v>351</v>
      </c>
      <c r="D114" s="87">
        <v>16</v>
      </c>
      <c r="E114" s="83">
        <v>1</v>
      </c>
      <c r="F114" s="83">
        <v>1</v>
      </c>
      <c r="G114" s="83">
        <v>1</v>
      </c>
      <c r="H114" s="84">
        <v>0</v>
      </c>
      <c r="I114" s="88">
        <v>3</v>
      </c>
    </row>
    <row r="115" spans="1:9" ht="12" customHeight="1" x14ac:dyDescent="0.2">
      <c r="A115" s="80">
        <v>158</v>
      </c>
      <c r="B115" s="86">
        <v>21105</v>
      </c>
      <c r="C115" s="82" t="s">
        <v>172</v>
      </c>
      <c r="D115" s="87">
        <v>16</v>
      </c>
      <c r="E115" s="83">
        <v>1</v>
      </c>
      <c r="F115" s="83">
        <v>1</v>
      </c>
      <c r="G115" s="83">
        <v>1</v>
      </c>
      <c r="H115" s="84">
        <v>0</v>
      </c>
      <c r="I115" s="88">
        <v>3</v>
      </c>
    </row>
    <row r="116" spans="1:9" ht="12" customHeight="1" x14ac:dyDescent="0.2">
      <c r="A116" s="80">
        <v>158</v>
      </c>
      <c r="B116" s="86">
        <v>21113</v>
      </c>
      <c r="C116" s="82" t="s">
        <v>87</v>
      </c>
      <c r="D116" s="87">
        <v>16</v>
      </c>
      <c r="E116" s="83">
        <v>1</v>
      </c>
      <c r="F116" s="83">
        <v>1</v>
      </c>
      <c r="G116" s="83">
        <v>1</v>
      </c>
      <c r="H116" s="84">
        <v>0</v>
      </c>
      <c r="I116" s="88">
        <v>3</v>
      </c>
    </row>
    <row r="117" spans="1:9" ht="12" customHeight="1" x14ac:dyDescent="0.2">
      <c r="A117" s="80">
        <v>84</v>
      </c>
      <c r="B117" s="86">
        <v>21172</v>
      </c>
      <c r="C117" s="82" t="s">
        <v>292</v>
      </c>
      <c r="D117" s="87">
        <v>16</v>
      </c>
      <c r="E117" s="83">
        <v>1</v>
      </c>
      <c r="F117" s="83">
        <v>1</v>
      </c>
      <c r="G117" s="83">
        <v>1</v>
      </c>
      <c r="H117" s="84">
        <v>0</v>
      </c>
      <c r="I117" s="88">
        <v>3</v>
      </c>
    </row>
    <row r="118" spans="1:9" ht="12" customHeight="1" x14ac:dyDescent="0.2">
      <c r="A118" s="80">
        <v>169</v>
      </c>
      <c r="B118" s="86">
        <v>21180</v>
      </c>
      <c r="C118" s="82" t="s">
        <v>128</v>
      </c>
      <c r="D118" s="87">
        <v>16</v>
      </c>
      <c r="E118" s="83">
        <v>1</v>
      </c>
      <c r="F118" s="83">
        <v>1</v>
      </c>
      <c r="G118" s="83">
        <v>1</v>
      </c>
      <c r="H118" s="84">
        <v>0</v>
      </c>
      <c r="I118" s="88">
        <v>3</v>
      </c>
    </row>
    <row r="119" spans="1:9" ht="12" customHeight="1" x14ac:dyDescent="0.2">
      <c r="A119" s="80">
        <v>350</v>
      </c>
      <c r="B119" s="86">
        <v>21261</v>
      </c>
      <c r="C119" s="82" t="s">
        <v>304</v>
      </c>
      <c r="D119" s="87">
        <v>16</v>
      </c>
      <c r="E119" s="83">
        <v>1</v>
      </c>
      <c r="F119" s="83">
        <v>1</v>
      </c>
      <c r="G119" s="83">
        <v>0</v>
      </c>
      <c r="H119" s="84">
        <v>1</v>
      </c>
      <c r="I119" s="88">
        <v>2</v>
      </c>
    </row>
    <row r="120" spans="1:9" ht="12" customHeight="1" x14ac:dyDescent="0.2">
      <c r="A120" s="80">
        <v>62</v>
      </c>
      <c r="B120" s="86">
        <v>21415</v>
      </c>
      <c r="C120" s="82" t="s">
        <v>232</v>
      </c>
      <c r="D120" s="87">
        <v>16</v>
      </c>
      <c r="E120" s="83">
        <v>1</v>
      </c>
      <c r="F120" s="83">
        <v>1</v>
      </c>
      <c r="G120" s="83">
        <v>1</v>
      </c>
      <c r="H120" s="84">
        <v>0</v>
      </c>
      <c r="I120" s="88">
        <v>3</v>
      </c>
    </row>
    <row r="121" spans="1:9" ht="12" customHeight="1" x14ac:dyDescent="0.2">
      <c r="A121" s="80">
        <v>111</v>
      </c>
      <c r="B121" s="86">
        <v>21458</v>
      </c>
      <c r="C121" s="82" t="s">
        <v>356</v>
      </c>
      <c r="D121" s="87">
        <v>16</v>
      </c>
      <c r="E121" s="83">
        <v>1</v>
      </c>
      <c r="F121" s="83">
        <v>1</v>
      </c>
      <c r="G121" s="83">
        <v>1</v>
      </c>
      <c r="H121" s="84">
        <v>0</v>
      </c>
      <c r="I121" s="88">
        <v>3</v>
      </c>
    </row>
    <row r="122" spans="1:9" ht="12" customHeight="1" x14ac:dyDescent="0.2">
      <c r="A122" s="80">
        <v>69</v>
      </c>
      <c r="B122" s="86">
        <v>21652</v>
      </c>
      <c r="C122" s="82" t="s">
        <v>204</v>
      </c>
      <c r="D122" s="87">
        <v>16</v>
      </c>
      <c r="E122" s="83">
        <v>1</v>
      </c>
      <c r="F122" s="83">
        <v>1</v>
      </c>
      <c r="G122" s="83">
        <v>0</v>
      </c>
      <c r="H122" s="84">
        <v>1</v>
      </c>
      <c r="I122" s="88">
        <v>2</v>
      </c>
    </row>
    <row r="123" spans="1:9" ht="12" customHeight="1" x14ac:dyDescent="0.2">
      <c r="A123" s="80">
        <v>69</v>
      </c>
      <c r="B123" s="86">
        <v>21687</v>
      </c>
      <c r="C123" s="82" t="s">
        <v>205</v>
      </c>
      <c r="D123" s="87">
        <v>16</v>
      </c>
      <c r="E123" s="83">
        <v>1</v>
      </c>
      <c r="F123" s="83">
        <v>1</v>
      </c>
      <c r="G123" s="83">
        <v>1</v>
      </c>
      <c r="H123" s="84">
        <v>0</v>
      </c>
      <c r="I123" s="88">
        <v>3</v>
      </c>
    </row>
    <row r="124" spans="1:9" ht="12" customHeight="1" x14ac:dyDescent="0.2">
      <c r="A124" s="80">
        <v>69</v>
      </c>
      <c r="B124" s="86">
        <v>21709</v>
      </c>
      <c r="C124" s="82" t="s">
        <v>82</v>
      </c>
      <c r="D124" s="87">
        <v>16</v>
      </c>
      <c r="E124" s="83">
        <v>1</v>
      </c>
      <c r="F124" s="83">
        <v>1</v>
      </c>
      <c r="G124" s="83">
        <v>0</v>
      </c>
      <c r="H124" s="84">
        <v>1</v>
      </c>
      <c r="I124" s="88">
        <v>2</v>
      </c>
    </row>
    <row r="125" spans="1:9" ht="12" customHeight="1" x14ac:dyDescent="0.2">
      <c r="A125" s="80" t="s">
        <v>869</v>
      </c>
      <c r="B125" s="86">
        <v>21806</v>
      </c>
      <c r="C125" s="82" t="s">
        <v>66</v>
      </c>
      <c r="D125" s="87">
        <v>16</v>
      </c>
      <c r="E125" s="83">
        <v>0</v>
      </c>
      <c r="F125" s="83">
        <v>0</v>
      </c>
      <c r="G125" s="83">
        <v>1</v>
      </c>
      <c r="H125" s="84">
        <v>0</v>
      </c>
      <c r="I125" s="88">
        <v>1</v>
      </c>
    </row>
    <row r="126" spans="1:9" ht="12" customHeight="1" x14ac:dyDescent="0.2">
      <c r="A126" s="80">
        <v>761</v>
      </c>
      <c r="B126" s="86">
        <v>21849</v>
      </c>
      <c r="C126" s="82" t="s">
        <v>95</v>
      </c>
      <c r="D126" s="87">
        <v>16</v>
      </c>
      <c r="E126" s="83">
        <v>1</v>
      </c>
      <c r="F126" s="83">
        <v>1</v>
      </c>
      <c r="G126" s="83">
        <v>1</v>
      </c>
      <c r="H126" s="84">
        <v>0</v>
      </c>
      <c r="I126" s="88">
        <v>3</v>
      </c>
    </row>
    <row r="127" spans="1:9" ht="12" customHeight="1" x14ac:dyDescent="0.2">
      <c r="A127" s="80">
        <v>5037</v>
      </c>
      <c r="B127" s="86">
        <v>21857</v>
      </c>
      <c r="C127" s="82" t="s">
        <v>877</v>
      </c>
      <c r="D127" s="87">
        <v>16</v>
      </c>
      <c r="E127" s="83">
        <v>1</v>
      </c>
      <c r="F127" s="83">
        <v>1</v>
      </c>
      <c r="G127" s="83">
        <v>0</v>
      </c>
      <c r="H127" s="84">
        <v>1</v>
      </c>
      <c r="I127" s="88">
        <v>2</v>
      </c>
    </row>
    <row r="128" spans="1:9" ht="12" customHeight="1" x14ac:dyDescent="0.2">
      <c r="A128" s="80">
        <v>1147</v>
      </c>
      <c r="B128" s="86">
        <v>21865</v>
      </c>
      <c r="C128" s="82" t="s">
        <v>376</v>
      </c>
      <c r="D128" s="87">
        <v>16</v>
      </c>
      <c r="E128" s="83">
        <v>1</v>
      </c>
      <c r="F128" s="83">
        <v>1</v>
      </c>
      <c r="G128" s="83">
        <v>1</v>
      </c>
      <c r="H128" s="84">
        <v>0</v>
      </c>
      <c r="I128" s="88">
        <v>3</v>
      </c>
    </row>
    <row r="129" spans="1:9" ht="12" customHeight="1" x14ac:dyDescent="0.2">
      <c r="A129" s="80">
        <v>761</v>
      </c>
      <c r="B129" s="86">
        <v>21873</v>
      </c>
      <c r="C129" s="82" t="s">
        <v>154</v>
      </c>
      <c r="D129" s="87">
        <v>16</v>
      </c>
      <c r="E129" s="83">
        <v>1</v>
      </c>
      <c r="F129" s="83">
        <v>1</v>
      </c>
      <c r="G129" s="83">
        <v>1</v>
      </c>
      <c r="H129" s="84">
        <v>0</v>
      </c>
      <c r="I129" s="88">
        <v>3</v>
      </c>
    </row>
    <row r="130" spans="1:9" ht="12" customHeight="1" x14ac:dyDescent="0.2">
      <c r="A130" s="81">
        <v>761</v>
      </c>
      <c r="B130" s="83">
        <v>21881</v>
      </c>
      <c r="C130" s="81" t="s">
        <v>223</v>
      </c>
      <c r="D130" s="88">
        <v>16</v>
      </c>
      <c r="E130" s="83">
        <v>1</v>
      </c>
      <c r="F130" s="83">
        <v>1</v>
      </c>
      <c r="G130" s="83">
        <v>1</v>
      </c>
      <c r="H130" s="84">
        <v>0</v>
      </c>
      <c r="I130" s="88">
        <v>3</v>
      </c>
    </row>
    <row r="131" spans="1:9" ht="12" customHeight="1" x14ac:dyDescent="0.2">
      <c r="A131" s="80">
        <v>572</v>
      </c>
      <c r="B131" s="86">
        <v>21903</v>
      </c>
      <c r="C131" s="82" t="s">
        <v>293</v>
      </c>
      <c r="D131" s="87">
        <v>16</v>
      </c>
      <c r="E131" s="83">
        <v>1</v>
      </c>
      <c r="F131" s="83">
        <v>1</v>
      </c>
      <c r="G131" s="83">
        <v>1</v>
      </c>
      <c r="H131" s="84">
        <v>0</v>
      </c>
      <c r="I131" s="88">
        <v>3</v>
      </c>
    </row>
    <row r="132" spans="1:9" ht="12" customHeight="1" x14ac:dyDescent="0.2">
      <c r="A132" s="80">
        <v>84</v>
      </c>
      <c r="B132" s="86">
        <v>22179</v>
      </c>
      <c r="C132" s="82" t="s">
        <v>69</v>
      </c>
      <c r="D132" s="87">
        <v>16</v>
      </c>
      <c r="E132" s="83">
        <v>1</v>
      </c>
      <c r="F132" s="83">
        <v>1</v>
      </c>
      <c r="G132" s="83">
        <v>1</v>
      </c>
      <c r="H132" s="84">
        <v>0</v>
      </c>
      <c r="I132" s="88">
        <v>3</v>
      </c>
    </row>
    <row r="133" spans="1:9" ht="12" customHeight="1" x14ac:dyDescent="0.2">
      <c r="A133" s="80">
        <v>88</v>
      </c>
      <c r="B133" s="86">
        <v>22292</v>
      </c>
      <c r="C133" s="82" t="s">
        <v>222</v>
      </c>
      <c r="D133" s="87">
        <v>16</v>
      </c>
      <c r="E133" s="83">
        <v>1</v>
      </c>
      <c r="F133" s="83">
        <v>1</v>
      </c>
      <c r="G133" s="83">
        <v>1</v>
      </c>
      <c r="H133" s="84">
        <v>0</v>
      </c>
      <c r="I133" s="88">
        <v>3</v>
      </c>
    </row>
    <row r="134" spans="1:9" ht="12" customHeight="1" x14ac:dyDescent="0.2">
      <c r="A134" s="80">
        <v>88</v>
      </c>
      <c r="B134" s="86">
        <v>22306</v>
      </c>
      <c r="C134" s="82" t="s">
        <v>300</v>
      </c>
      <c r="D134" s="87">
        <v>16</v>
      </c>
      <c r="E134" s="83">
        <v>1</v>
      </c>
      <c r="F134" s="83">
        <v>1</v>
      </c>
      <c r="G134" s="83">
        <v>1</v>
      </c>
      <c r="H134" s="84">
        <v>0</v>
      </c>
      <c r="I134" s="88">
        <v>3</v>
      </c>
    </row>
    <row r="135" spans="1:9" ht="12" customHeight="1" x14ac:dyDescent="0.2">
      <c r="A135" s="80">
        <v>968</v>
      </c>
      <c r="B135" s="86">
        <v>22322</v>
      </c>
      <c r="C135" s="82" t="s">
        <v>94</v>
      </c>
      <c r="D135" s="87">
        <v>16</v>
      </c>
      <c r="E135" s="83">
        <v>1</v>
      </c>
      <c r="F135" s="83">
        <v>1</v>
      </c>
      <c r="G135" s="83">
        <v>0</v>
      </c>
      <c r="H135" s="84">
        <v>1</v>
      </c>
      <c r="I135" s="88">
        <v>2</v>
      </c>
    </row>
    <row r="136" spans="1:9" ht="12" customHeight="1" x14ac:dyDescent="0.2">
      <c r="A136" s="80">
        <v>91</v>
      </c>
      <c r="B136" s="86">
        <v>22357</v>
      </c>
      <c r="C136" s="82" t="s">
        <v>67</v>
      </c>
      <c r="D136" s="87">
        <v>16</v>
      </c>
      <c r="E136" s="83">
        <v>1</v>
      </c>
      <c r="F136" s="83">
        <v>1</v>
      </c>
      <c r="G136" s="83">
        <v>0</v>
      </c>
      <c r="H136" s="84">
        <v>1</v>
      </c>
      <c r="I136" s="88">
        <v>2</v>
      </c>
    </row>
    <row r="137" spans="1:9" ht="12" customHeight="1" x14ac:dyDescent="0.2">
      <c r="A137" s="80">
        <v>4715</v>
      </c>
      <c r="B137" s="86">
        <v>22551</v>
      </c>
      <c r="C137" s="82" t="s">
        <v>103</v>
      </c>
      <c r="D137" s="87">
        <v>16</v>
      </c>
      <c r="E137" s="83">
        <v>1</v>
      </c>
      <c r="F137" s="83">
        <v>1</v>
      </c>
      <c r="G137" s="83">
        <v>1</v>
      </c>
      <c r="H137" s="84">
        <v>0</v>
      </c>
      <c r="I137" s="88">
        <v>3</v>
      </c>
    </row>
    <row r="138" spans="1:9" ht="12" customHeight="1" x14ac:dyDescent="0.2">
      <c r="A138" s="80">
        <v>785</v>
      </c>
      <c r="B138" s="86">
        <v>22608</v>
      </c>
      <c r="C138" s="82" t="s">
        <v>374</v>
      </c>
      <c r="D138" s="87">
        <v>16</v>
      </c>
      <c r="E138" s="83">
        <v>1</v>
      </c>
      <c r="F138" s="83">
        <v>1</v>
      </c>
      <c r="G138" s="83">
        <v>1</v>
      </c>
      <c r="H138" s="84">
        <v>0</v>
      </c>
      <c r="I138" s="88">
        <v>3</v>
      </c>
    </row>
    <row r="139" spans="1:9" ht="12" customHeight="1" x14ac:dyDescent="0.2">
      <c r="A139" s="80">
        <v>626</v>
      </c>
      <c r="B139" s="86">
        <v>22667</v>
      </c>
      <c r="C139" s="82" t="s">
        <v>115</v>
      </c>
      <c r="D139" s="87">
        <v>16</v>
      </c>
      <c r="E139" s="83">
        <v>1</v>
      </c>
      <c r="F139" s="83">
        <v>1</v>
      </c>
      <c r="G139" s="83">
        <v>1</v>
      </c>
      <c r="H139" s="84">
        <v>0</v>
      </c>
      <c r="I139" s="88">
        <v>3</v>
      </c>
    </row>
    <row r="140" spans="1:9" ht="12" customHeight="1" x14ac:dyDescent="0.2">
      <c r="A140" s="80">
        <v>626</v>
      </c>
      <c r="B140" s="86">
        <v>22713</v>
      </c>
      <c r="C140" s="82" t="s">
        <v>220</v>
      </c>
      <c r="D140" s="87">
        <v>16</v>
      </c>
      <c r="E140" s="83">
        <v>0</v>
      </c>
      <c r="F140" s="83">
        <v>0</v>
      </c>
      <c r="G140" s="83">
        <v>1</v>
      </c>
      <c r="H140" s="84">
        <v>0</v>
      </c>
      <c r="I140" s="88">
        <v>1</v>
      </c>
    </row>
    <row r="141" spans="1:9" ht="12" customHeight="1" x14ac:dyDescent="0.2">
      <c r="A141" s="80">
        <v>626</v>
      </c>
      <c r="B141" s="86">
        <v>22748</v>
      </c>
      <c r="C141" s="82" t="s">
        <v>277</v>
      </c>
      <c r="D141" s="87">
        <v>16</v>
      </c>
      <c r="E141" s="83">
        <v>1</v>
      </c>
      <c r="F141" s="83">
        <v>1</v>
      </c>
      <c r="G141" s="83">
        <v>1</v>
      </c>
      <c r="H141" s="84">
        <v>0</v>
      </c>
      <c r="I141" s="88">
        <v>3</v>
      </c>
    </row>
    <row r="142" spans="1:9" ht="12" customHeight="1" x14ac:dyDescent="0.2">
      <c r="A142" s="80">
        <v>2538</v>
      </c>
      <c r="B142" s="86">
        <v>22985</v>
      </c>
      <c r="C142" s="82" t="s">
        <v>137</v>
      </c>
      <c r="D142" s="87">
        <v>16</v>
      </c>
      <c r="E142" s="83">
        <v>1</v>
      </c>
      <c r="F142" s="83">
        <v>1</v>
      </c>
      <c r="G142" s="83">
        <v>1</v>
      </c>
      <c r="H142" s="84">
        <v>0</v>
      </c>
      <c r="I142" s="88">
        <v>3</v>
      </c>
    </row>
    <row r="143" spans="1:9" ht="12" customHeight="1" x14ac:dyDescent="0.2">
      <c r="A143" s="80">
        <v>111</v>
      </c>
      <c r="B143" s="86">
        <v>23035</v>
      </c>
      <c r="C143" s="82" t="s">
        <v>144</v>
      </c>
      <c r="D143" s="87">
        <v>16</v>
      </c>
      <c r="E143" s="83">
        <v>1</v>
      </c>
      <c r="F143" s="83">
        <v>1</v>
      </c>
      <c r="G143" s="83">
        <v>1</v>
      </c>
      <c r="H143" s="84">
        <v>0</v>
      </c>
      <c r="I143" s="88">
        <v>3</v>
      </c>
    </row>
    <row r="144" spans="1:9" ht="12" customHeight="1" x14ac:dyDescent="0.2">
      <c r="A144" s="80">
        <v>225</v>
      </c>
      <c r="B144" s="86">
        <v>23248</v>
      </c>
      <c r="C144" s="82" t="s">
        <v>108</v>
      </c>
      <c r="D144" s="87">
        <v>16</v>
      </c>
      <c r="E144" s="83">
        <v>0</v>
      </c>
      <c r="F144" s="83">
        <v>0</v>
      </c>
      <c r="G144" s="83">
        <v>1</v>
      </c>
      <c r="H144" s="84">
        <v>0</v>
      </c>
      <c r="I144" s="88">
        <v>1</v>
      </c>
    </row>
    <row r="145" spans="1:9" ht="12" customHeight="1" x14ac:dyDescent="0.2">
      <c r="A145" s="80">
        <v>244</v>
      </c>
      <c r="B145" s="86">
        <v>23280</v>
      </c>
      <c r="C145" s="82" t="s">
        <v>113</v>
      </c>
      <c r="D145" s="87">
        <v>16</v>
      </c>
      <c r="E145" s="83">
        <v>1</v>
      </c>
      <c r="F145" s="83">
        <v>1</v>
      </c>
      <c r="G145" s="83">
        <v>1</v>
      </c>
      <c r="H145" s="84">
        <v>0</v>
      </c>
      <c r="I145" s="88">
        <v>3</v>
      </c>
    </row>
    <row r="146" spans="1:9" ht="12" customHeight="1" x14ac:dyDescent="0.2">
      <c r="A146" s="80">
        <v>124</v>
      </c>
      <c r="B146" s="86">
        <v>23396</v>
      </c>
      <c r="C146" s="82" t="s">
        <v>317</v>
      </c>
      <c r="D146" s="87">
        <v>16</v>
      </c>
      <c r="E146" s="83">
        <v>1</v>
      </c>
      <c r="F146" s="83">
        <v>1</v>
      </c>
      <c r="G146" s="83">
        <v>1</v>
      </c>
      <c r="H146" s="84">
        <v>0</v>
      </c>
      <c r="I146" s="88">
        <v>3</v>
      </c>
    </row>
    <row r="147" spans="1:9" ht="12" customHeight="1" x14ac:dyDescent="0.2">
      <c r="A147" s="80">
        <v>169</v>
      </c>
      <c r="B147" s="86">
        <v>23434</v>
      </c>
      <c r="C147" s="82" t="s">
        <v>197</v>
      </c>
      <c r="D147" s="87">
        <v>16</v>
      </c>
      <c r="E147" s="83">
        <v>1</v>
      </c>
      <c r="F147" s="83">
        <v>1</v>
      </c>
      <c r="G147" s="83">
        <v>1</v>
      </c>
      <c r="H147" s="84">
        <v>0</v>
      </c>
      <c r="I147" s="88">
        <v>3</v>
      </c>
    </row>
    <row r="148" spans="1:9" ht="12" customHeight="1" x14ac:dyDescent="0.2">
      <c r="A148" s="80">
        <v>361</v>
      </c>
      <c r="B148" s="86">
        <v>23450</v>
      </c>
      <c r="C148" s="82" t="s">
        <v>70</v>
      </c>
      <c r="D148" s="87">
        <v>16</v>
      </c>
      <c r="E148" s="83">
        <v>1</v>
      </c>
      <c r="F148" s="83">
        <v>1</v>
      </c>
      <c r="G148" s="83">
        <v>1</v>
      </c>
      <c r="H148" s="84">
        <v>0</v>
      </c>
      <c r="I148" s="88">
        <v>3</v>
      </c>
    </row>
    <row r="149" spans="1:9" ht="12" customHeight="1" x14ac:dyDescent="0.2">
      <c r="A149" s="80">
        <v>98</v>
      </c>
      <c r="B149" s="86">
        <v>23612</v>
      </c>
      <c r="C149" s="82" t="s">
        <v>264</v>
      </c>
      <c r="D149" s="87">
        <v>16</v>
      </c>
      <c r="E149" s="83">
        <v>1</v>
      </c>
      <c r="F149" s="83">
        <v>1</v>
      </c>
      <c r="G149" s="83">
        <v>1</v>
      </c>
      <c r="H149" s="84">
        <v>0</v>
      </c>
      <c r="I149" s="88">
        <v>3</v>
      </c>
    </row>
    <row r="150" spans="1:9" ht="12" customHeight="1" x14ac:dyDescent="0.2">
      <c r="A150" s="80">
        <v>4935</v>
      </c>
      <c r="B150" s="86">
        <v>23663</v>
      </c>
      <c r="C150" s="82" t="s">
        <v>299</v>
      </c>
      <c r="D150" s="87">
        <v>16</v>
      </c>
      <c r="E150" s="83">
        <v>1</v>
      </c>
      <c r="F150" s="83">
        <v>1</v>
      </c>
      <c r="G150" s="83">
        <v>1</v>
      </c>
      <c r="H150" s="84">
        <v>0</v>
      </c>
      <c r="I150" s="88">
        <v>3</v>
      </c>
    </row>
    <row r="151" spans="1:9" ht="12" customHeight="1" x14ac:dyDescent="0.2">
      <c r="A151" s="79">
        <v>140</v>
      </c>
      <c r="B151" s="84">
        <v>23787</v>
      </c>
      <c r="C151" s="79" t="s">
        <v>196</v>
      </c>
      <c r="D151" s="88">
        <v>16</v>
      </c>
      <c r="E151" s="83">
        <v>1</v>
      </c>
      <c r="F151" s="83">
        <v>1</v>
      </c>
      <c r="G151" s="83">
        <v>1</v>
      </c>
      <c r="H151" s="84">
        <v>0</v>
      </c>
      <c r="I151" s="88">
        <v>3</v>
      </c>
    </row>
    <row r="152" spans="1:9" ht="12" customHeight="1" x14ac:dyDescent="0.2">
      <c r="A152" s="80">
        <v>12</v>
      </c>
      <c r="B152" s="86">
        <v>23809</v>
      </c>
      <c r="C152" s="82" t="s">
        <v>260</v>
      </c>
      <c r="D152" s="87">
        <v>16</v>
      </c>
      <c r="E152" s="83">
        <v>1</v>
      </c>
      <c r="F152" s="83">
        <v>1</v>
      </c>
      <c r="G152" s="83">
        <v>0</v>
      </c>
      <c r="H152" s="84">
        <v>1</v>
      </c>
      <c r="I152" s="88">
        <v>2</v>
      </c>
    </row>
    <row r="153" spans="1:9" ht="12" customHeight="1" x14ac:dyDescent="0.2">
      <c r="A153" s="80">
        <v>12</v>
      </c>
      <c r="B153" s="86">
        <v>23841</v>
      </c>
      <c r="C153" s="82" t="s">
        <v>305</v>
      </c>
      <c r="D153" s="87">
        <v>16</v>
      </c>
      <c r="E153" s="83">
        <v>1</v>
      </c>
      <c r="F153" s="83">
        <v>1</v>
      </c>
      <c r="G153" s="83">
        <v>1</v>
      </c>
      <c r="H153" s="84">
        <v>0</v>
      </c>
      <c r="I153" s="88">
        <v>3</v>
      </c>
    </row>
    <row r="154" spans="1:9" ht="12" customHeight="1" x14ac:dyDescent="0.2">
      <c r="A154" s="80">
        <v>111</v>
      </c>
      <c r="B154" s="86">
        <v>24066</v>
      </c>
      <c r="C154" s="82" t="s">
        <v>96</v>
      </c>
      <c r="D154" s="87">
        <v>16</v>
      </c>
      <c r="E154" s="83">
        <v>1</v>
      </c>
      <c r="F154" s="83">
        <v>1</v>
      </c>
      <c r="G154" s="83">
        <v>0</v>
      </c>
      <c r="H154" s="84">
        <v>1</v>
      </c>
      <c r="I154" s="88">
        <v>2</v>
      </c>
    </row>
    <row r="155" spans="1:9" ht="12" customHeight="1" x14ac:dyDescent="0.2">
      <c r="A155" s="80">
        <v>111</v>
      </c>
      <c r="B155" s="86">
        <v>24082</v>
      </c>
      <c r="C155" s="82" t="s">
        <v>247</v>
      </c>
      <c r="D155" s="87">
        <v>16</v>
      </c>
      <c r="E155" s="83">
        <v>1</v>
      </c>
      <c r="F155" s="83">
        <v>1</v>
      </c>
      <c r="G155" s="83">
        <v>1</v>
      </c>
      <c r="H155" s="84">
        <v>0</v>
      </c>
      <c r="I155" s="88">
        <v>3</v>
      </c>
    </row>
    <row r="156" spans="1:9" ht="12" customHeight="1" x14ac:dyDescent="0.2">
      <c r="A156" s="80">
        <v>150</v>
      </c>
      <c r="B156" s="86">
        <v>24139</v>
      </c>
      <c r="C156" s="82" t="s">
        <v>259</v>
      </c>
      <c r="D156" s="87">
        <v>16</v>
      </c>
      <c r="E156" s="83">
        <v>1</v>
      </c>
      <c r="F156" s="83">
        <v>1</v>
      </c>
      <c r="G156" s="83">
        <v>0</v>
      </c>
      <c r="H156" s="84">
        <v>1</v>
      </c>
      <c r="I156" s="88">
        <v>2</v>
      </c>
    </row>
    <row r="157" spans="1:9" ht="12" customHeight="1" x14ac:dyDescent="0.2">
      <c r="A157" s="80">
        <v>150</v>
      </c>
      <c r="B157" s="86">
        <v>24147</v>
      </c>
      <c r="C157" s="82" t="s">
        <v>251</v>
      </c>
      <c r="D157" s="87">
        <v>16</v>
      </c>
      <c r="E157" s="83">
        <v>1</v>
      </c>
      <c r="F157" s="83">
        <v>1</v>
      </c>
      <c r="G157" s="83">
        <v>1</v>
      </c>
      <c r="H157" s="84">
        <v>0</v>
      </c>
      <c r="I157" s="88">
        <v>3</v>
      </c>
    </row>
    <row r="158" spans="1:9" ht="12" customHeight="1" x14ac:dyDescent="0.2">
      <c r="A158" s="80">
        <v>111</v>
      </c>
      <c r="B158" s="86">
        <v>24171</v>
      </c>
      <c r="C158" s="82" t="s">
        <v>97</v>
      </c>
      <c r="D158" s="87">
        <v>16</v>
      </c>
      <c r="E158" s="83">
        <v>0</v>
      </c>
      <c r="F158" s="83">
        <v>0</v>
      </c>
      <c r="G158" s="83">
        <v>1</v>
      </c>
      <c r="H158" s="84">
        <v>0</v>
      </c>
      <c r="I158" s="88">
        <v>1</v>
      </c>
    </row>
    <row r="159" spans="1:9" ht="12" customHeight="1" x14ac:dyDescent="0.2">
      <c r="A159" s="80">
        <v>1248</v>
      </c>
      <c r="B159" s="86">
        <v>24295</v>
      </c>
      <c r="C159" s="82" t="s">
        <v>273</v>
      </c>
      <c r="D159" s="87">
        <v>16</v>
      </c>
      <c r="E159" s="83">
        <v>0</v>
      </c>
      <c r="F159" s="83">
        <v>0</v>
      </c>
      <c r="G159" s="83">
        <v>1</v>
      </c>
      <c r="H159" s="84">
        <v>0</v>
      </c>
      <c r="I159" s="88">
        <v>1</v>
      </c>
    </row>
    <row r="160" spans="1:9" ht="12" customHeight="1" x14ac:dyDescent="0.2">
      <c r="A160" s="80">
        <v>796</v>
      </c>
      <c r="B160" s="86">
        <v>24414</v>
      </c>
      <c r="C160" s="82" t="s">
        <v>215</v>
      </c>
      <c r="D160" s="87">
        <v>16</v>
      </c>
      <c r="E160" s="83">
        <v>1</v>
      </c>
      <c r="F160" s="83">
        <v>1</v>
      </c>
      <c r="G160" s="83">
        <v>1</v>
      </c>
      <c r="H160" s="84">
        <v>0</v>
      </c>
      <c r="I160" s="88">
        <v>3</v>
      </c>
    </row>
    <row r="161" spans="1:9" ht="12" customHeight="1" x14ac:dyDescent="0.2">
      <c r="A161" s="80">
        <v>796</v>
      </c>
      <c r="B161" s="86">
        <v>24449</v>
      </c>
      <c r="C161" s="82" t="s">
        <v>265</v>
      </c>
      <c r="D161" s="87">
        <v>16</v>
      </c>
      <c r="E161" s="83">
        <v>1</v>
      </c>
      <c r="F161" s="83">
        <v>1</v>
      </c>
      <c r="G161" s="83">
        <v>1</v>
      </c>
      <c r="H161" s="84">
        <v>0</v>
      </c>
      <c r="I161" s="88">
        <v>3</v>
      </c>
    </row>
    <row r="162" spans="1:9" ht="12" customHeight="1" x14ac:dyDescent="0.2">
      <c r="A162" s="80">
        <v>968</v>
      </c>
      <c r="B162" s="86">
        <v>24554</v>
      </c>
      <c r="C162" s="82" t="s">
        <v>274</v>
      </c>
      <c r="D162" s="87">
        <v>16</v>
      </c>
      <c r="E162" s="83">
        <v>1</v>
      </c>
      <c r="F162" s="83">
        <v>1</v>
      </c>
      <c r="G162" s="83">
        <v>1</v>
      </c>
      <c r="H162" s="84">
        <v>0</v>
      </c>
      <c r="I162" s="88">
        <v>3</v>
      </c>
    </row>
    <row r="163" spans="1:9" ht="12" customHeight="1" x14ac:dyDescent="0.2">
      <c r="A163" s="80">
        <v>111</v>
      </c>
      <c r="B163" s="86">
        <v>24724</v>
      </c>
      <c r="C163" s="82" t="s">
        <v>84</v>
      </c>
      <c r="D163" s="87">
        <v>16</v>
      </c>
      <c r="E163" s="83">
        <v>1</v>
      </c>
      <c r="F163" s="83">
        <v>1</v>
      </c>
      <c r="G163" s="83">
        <v>0</v>
      </c>
      <c r="H163" s="84">
        <v>1</v>
      </c>
      <c r="I163" s="88">
        <v>2</v>
      </c>
    </row>
    <row r="164" spans="1:9" ht="12" customHeight="1" x14ac:dyDescent="0.2">
      <c r="A164" s="80">
        <v>111</v>
      </c>
      <c r="B164" s="86">
        <v>24732</v>
      </c>
      <c r="C164" s="82" t="s">
        <v>138</v>
      </c>
      <c r="D164" s="87">
        <v>16</v>
      </c>
      <c r="E164" s="83">
        <v>1</v>
      </c>
      <c r="F164" s="83">
        <v>1</v>
      </c>
      <c r="G164" s="83">
        <v>0</v>
      </c>
      <c r="H164" s="84">
        <v>1</v>
      </c>
      <c r="I164" s="88">
        <v>2</v>
      </c>
    </row>
    <row r="165" spans="1:9" ht="12" customHeight="1" x14ac:dyDescent="0.2">
      <c r="A165" s="80">
        <v>111</v>
      </c>
      <c r="B165" s="86">
        <v>24740</v>
      </c>
      <c r="C165" s="82" t="s">
        <v>112</v>
      </c>
      <c r="D165" s="87">
        <v>16</v>
      </c>
      <c r="E165" s="83">
        <v>1</v>
      </c>
      <c r="F165" s="83">
        <v>1</v>
      </c>
      <c r="G165" s="83">
        <v>0</v>
      </c>
      <c r="H165" s="84">
        <v>1</v>
      </c>
      <c r="I165" s="88">
        <v>2</v>
      </c>
    </row>
    <row r="166" spans="1:9" ht="12" customHeight="1" x14ac:dyDescent="0.2">
      <c r="A166" s="80">
        <v>3548</v>
      </c>
      <c r="B166" s="86">
        <v>24775</v>
      </c>
      <c r="C166" s="82" t="s">
        <v>105</v>
      </c>
      <c r="D166" s="87">
        <v>16</v>
      </c>
      <c r="E166" s="83">
        <v>0</v>
      </c>
      <c r="F166" s="83">
        <v>0</v>
      </c>
      <c r="G166" s="83">
        <v>1</v>
      </c>
      <c r="H166" s="84">
        <v>0</v>
      </c>
      <c r="I166" s="88">
        <v>1</v>
      </c>
    </row>
    <row r="167" spans="1:9" ht="12" customHeight="1" x14ac:dyDescent="0.2">
      <c r="A167" s="80">
        <v>3548</v>
      </c>
      <c r="B167" s="86">
        <v>24791</v>
      </c>
      <c r="C167" s="82" t="s">
        <v>174</v>
      </c>
      <c r="D167" s="87">
        <v>16</v>
      </c>
      <c r="E167" s="83">
        <v>0</v>
      </c>
      <c r="F167" s="83">
        <v>0</v>
      </c>
      <c r="G167" s="83">
        <v>1</v>
      </c>
      <c r="H167" s="84">
        <v>0</v>
      </c>
      <c r="I167" s="88">
        <v>1</v>
      </c>
    </row>
    <row r="168" spans="1:9" ht="12" customHeight="1" x14ac:dyDescent="0.2">
      <c r="A168" s="80">
        <v>169</v>
      </c>
      <c r="B168" s="86">
        <v>24988</v>
      </c>
      <c r="C168" s="82" t="s">
        <v>353</v>
      </c>
      <c r="D168" s="87">
        <v>16</v>
      </c>
      <c r="E168" s="83">
        <v>1</v>
      </c>
      <c r="F168" s="83">
        <v>1</v>
      </c>
      <c r="G168" s="83">
        <v>1</v>
      </c>
      <c r="H168" s="84">
        <v>0</v>
      </c>
      <c r="I168" s="88">
        <v>3</v>
      </c>
    </row>
    <row r="169" spans="1:9" ht="12" customHeight="1" x14ac:dyDescent="0.2">
      <c r="A169" s="80">
        <v>2538</v>
      </c>
      <c r="B169" s="86">
        <v>25011</v>
      </c>
      <c r="C169" s="82" t="s">
        <v>318</v>
      </c>
      <c r="D169" s="87">
        <v>16</v>
      </c>
      <c r="E169" s="83">
        <v>1</v>
      </c>
      <c r="F169" s="83">
        <v>1</v>
      </c>
      <c r="G169" s="83">
        <v>0</v>
      </c>
      <c r="H169" s="84">
        <v>1</v>
      </c>
      <c r="I169" s="88">
        <v>2</v>
      </c>
    </row>
    <row r="170" spans="1:9" ht="12" customHeight="1" x14ac:dyDescent="0.2">
      <c r="A170" s="80">
        <v>176</v>
      </c>
      <c r="B170" s="86">
        <v>25143</v>
      </c>
      <c r="C170" s="82" t="s">
        <v>182</v>
      </c>
      <c r="D170" s="87">
        <v>16</v>
      </c>
      <c r="E170" s="83">
        <v>1</v>
      </c>
      <c r="F170" s="83">
        <v>1</v>
      </c>
      <c r="G170" s="83">
        <v>1</v>
      </c>
      <c r="H170" s="84">
        <v>0</v>
      </c>
      <c r="I170" s="88">
        <v>3</v>
      </c>
    </row>
    <row r="171" spans="1:9" ht="12" customHeight="1" x14ac:dyDescent="0.2">
      <c r="A171" s="80">
        <v>98</v>
      </c>
      <c r="B171" s="86">
        <v>25224</v>
      </c>
      <c r="C171" s="82" t="s">
        <v>130</v>
      </c>
      <c r="D171" s="87">
        <v>16</v>
      </c>
      <c r="E171" s="83">
        <v>1</v>
      </c>
      <c r="F171" s="83">
        <v>1</v>
      </c>
      <c r="G171" s="83">
        <v>1</v>
      </c>
      <c r="H171" s="84">
        <v>0</v>
      </c>
      <c r="I171" s="88">
        <v>3</v>
      </c>
    </row>
    <row r="172" spans="1:9" ht="12" customHeight="1" x14ac:dyDescent="0.2">
      <c r="A172" s="80">
        <v>3363</v>
      </c>
      <c r="B172" s="86">
        <v>25402</v>
      </c>
      <c r="C172" s="82" t="s">
        <v>255</v>
      </c>
      <c r="D172" s="87">
        <v>16</v>
      </c>
      <c r="E172" s="83">
        <v>1</v>
      </c>
      <c r="F172" s="83">
        <v>1</v>
      </c>
      <c r="G172" s="83">
        <v>1</v>
      </c>
      <c r="H172" s="84">
        <v>0</v>
      </c>
      <c r="I172" s="88">
        <v>3</v>
      </c>
    </row>
    <row r="173" spans="1:9" ht="12" customHeight="1" x14ac:dyDescent="0.2">
      <c r="A173" s="80">
        <v>4990</v>
      </c>
      <c r="B173" s="86">
        <v>25496</v>
      </c>
      <c r="C173" s="82" t="s">
        <v>143</v>
      </c>
      <c r="D173" s="87">
        <v>16</v>
      </c>
      <c r="E173" s="83">
        <v>1</v>
      </c>
      <c r="F173" s="83">
        <v>1</v>
      </c>
      <c r="G173" s="83">
        <v>1</v>
      </c>
      <c r="H173" s="84">
        <v>0</v>
      </c>
      <c r="I173" s="88">
        <v>3</v>
      </c>
    </row>
    <row r="174" spans="1:9" ht="12" customHeight="1" x14ac:dyDescent="0.2">
      <c r="A174" s="80">
        <v>3548</v>
      </c>
      <c r="B174" s="86">
        <v>25658</v>
      </c>
      <c r="C174" s="82" t="s">
        <v>254</v>
      </c>
      <c r="D174" s="87">
        <v>16</v>
      </c>
      <c r="E174" s="83">
        <v>1</v>
      </c>
      <c r="F174" s="83">
        <v>1</v>
      </c>
      <c r="G174" s="83">
        <v>1</v>
      </c>
      <c r="H174" s="84">
        <v>0</v>
      </c>
      <c r="I174" s="88">
        <v>3</v>
      </c>
    </row>
    <row r="175" spans="1:9" ht="12" customHeight="1" x14ac:dyDescent="0.2">
      <c r="A175" s="80">
        <v>3548</v>
      </c>
      <c r="B175" s="86">
        <v>25674</v>
      </c>
      <c r="C175" s="82" t="s">
        <v>100</v>
      </c>
      <c r="D175" s="87">
        <v>16</v>
      </c>
      <c r="E175" s="83">
        <v>1</v>
      </c>
      <c r="F175" s="83">
        <v>1</v>
      </c>
      <c r="G175" s="83">
        <v>1</v>
      </c>
      <c r="H175" s="84">
        <v>0</v>
      </c>
      <c r="I175" s="88">
        <v>3</v>
      </c>
    </row>
    <row r="176" spans="1:9" ht="12" customHeight="1" x14ac:dyDescent="0.2">
      <c r="A176" s="80">
        <v>3548</v>
      </c>
      <c r="B176" s="86">
        <v>25682</v>
      </c>
      <c r="C176" s="82" t="s">
        <v>257</v>
      </c>
      <c r="D176" s="87">
        <v>16</v>
      </c>
      <c r="E176" s="83">
        <v>1</v>
      </c>
      <c r="F176" s="83">
        <v>1</v>
      </c>
      <c r="G176" s="83">
        <v>1</v>
      </c>
      <c r="H176" s="84">
        <v>0</v>
      </c>
      <c r="I176" s="88">
        <v>3</v>
      </c>
    </row>
    <row r="177" spans="1:9" ht="12" customHeight="1" x14ac:dyDescent="0.2">
      <c r="A177" s="80">
        <v>169</v>
      </c>
      <c r="B177" s="86">
        <v>25747</v>
      </c>
      <c r="C177" s="82" t="s">
        <v>380</v>
      </c>
      <c r="D177" s="87">
        <v>16</v>
      </c>
      <c r="E177" s="83">
        <v>1</v>
      </c>
      <c r="F177" s="83">
        <v>1</v>
      </c>
      <c r="G177" s="83">
        <v>1</v>
      </c>
      <c r="H177" s="84">
        <v>0</v>
      </c>
      <c r="I177" s="88">
        <v>3</v>
      </c>
    </row>
    <row r="178" spans="1:9" ht="12" customHeight="1" x14ac:dyDescent="0.2">
      <c r="A178" s="80">
        <v>572</v>
      </c>
      <c r="B178" s="86">
        <v>25780</v>
      </c>
      <c r="C178" s="82" t="s">
        <v>68</v>
      </c>
      <c r="D178" s="87">
        <v>16</v>
      </c>
      <c r="E178" s="83">
        <v>1</v>
      </c>
      <c r="F178" s="83">
        <v>1</v>
      </c>
      <c r="G178" s="83">
        <v>1</v>
      </c>
      <c r="H178" s="84">
        <v>0</v>
      </c>
      <c r="I178" s="88">
        <v>3</v>
      </c>
    </row>
    <row r="179" spans="1:9" ht="12" customHeight="1" x14ac:dyDescent="0.2">
      <c r="A179" s="79">
        <v>5065</v>
      </c>
      <c r="B179" s="84">
        <v>25798</v>
      </c>
      <c r="C179" s="79" t="s">
        <v>379</v>
      </c>
      <c r="D179" s="88">
        <v>16</v>
      </c>
      <c r="E179" s="83">
        <v>0</v>
      </c>
      <c r="F179" s="83">
        <v>0</v>
      </c>
      <c r="G179" s="83">
        <v>1</v>
      </c>
      <c r="H179" s="84">
        <v>0</v>
      </c>
      <c r="I179" s="88">
        <v>1</v>
      </c>
    </row>
    <row r="180" spans="1:9" ht="12" customHeight="1" x14ac:dyDescent="0.2">
      <c r="A180" s="80">
        <v>201</v>
      </c>
      <c r="B180" s="86">
        <v>25976</v>
      </c>
      <c r="C180" s="82" t="s">
        <v>118</v>
      </c>
      <c r="D180" s="87">
        <v>16</v>
      </c>
      <c r="E180" s="83">
        <v>1</v>
      </c>
      <c r="F180" s="83">
        <v>1</v>
      </c>
      <c r="G180" s="83">
        <v>1</v>
      </c>
      <c r="H180" s="84">
        <v>0</v>
      </c>
      <c r="I180" s="88">
        <v>3</v>
      </c>
    </row>
    <row r="181" spans="1:9" ht="12" customHeight="1" x14ac:dyDescent="0.2">
      <c r="A181" s="80">
        <v>201</v>
      </c>
      <c r="B181" s="86">
        <v>25984</v>
      </c>
      <c r="C181" s="82" t="s">
        <v>132</v>
      </c>
      <c r="D181" s="87">
        <v>16</v>
      </c>
      <c r="E181" s="83">
        <v>1</v>
      </c>
      <c r="F181" s="83">
        <v>1</v>
      </c>
      <c r="G181" s="83">
        <v>1</v>
      </c>
      <c r="H181" s="84">
        <v>0</v>
      </c>
      <c r="I181" s="88">
        <v>3</v>
      </c>
    </row>
    <row r="182" spans="1:9" ht="12" customHeight="1" x14ac:dyDescent="0.2">
      <c r="A182" s="80">
        <v>111</v>
      </c>
      <c r="B182" s="86">
        <v>26042</v>
      </c>
      <c r="C182" s="82" t="s">
        <v>262</v>
      </c>
      <c r="D182" s="87">
        <v>16</v>
      </c>
      <c r="E182" s="83">
        <v>1</v>
      </c>
      <c r="F182" s="83">
        <v>0</v>
      </c>
      <c r="G182" s="83">
        <v>1</v>
      </c>
      <c r="H182" s="84">
        <v>0</v>
      </c>
      <c r="I182" s="88">
        <v>2</v>
      </c>
    </row>
    <row r="183" spans="1:9" ht="12" customHeight="1" x14ac:dyDescent="0.2">
      <c r="A183" s="80">
        <v>212</v>
      </c>
      <c r="B183" s="86">
        <v>26247</v>
      </c>
      <c r="C183" s="82" t="s">
        <v>229</v>
      </c>
      <c r="D183" s="87">
        <v>16</v>
      </c>
      <c r="E183" s="83">
        <v>1</v>
      </c>
      <c r="F183" s="83">
        <v>1</v>
      </c>
      <c r="G183" s="83">
        <v>1</v>
      </c>
      <c r="H183" s="84">
        <v>0</v>
      </c>
      <c r="I183" s="88">
        <v>3</v>
      </c>
    </row>
    <row r="184" spans="1:9" ht="12" customHeight="1" x14ac:dyDescent="0.2">
      <c r="A184" s="80">
        <v>84</v>
      </c>
      <c r="B184" s="86">
        <v>26344</v>
      </c>
      <c r="C184" s="82" t="s">
        <v>211</v>
      </c>
      <c r="D184" s="87">
        <v>16</v>
      </c>
      <c r="E184" s="83">
        <v>1</v>
      </c>
      <c r="F184" s="83">
        <v>1</v>
      </c>
      <c r="G184" s="83">
        <v>1</v>
      </c>
      <c r="H184" s="84">
        <v>0</v>
      </c>
      <c r="I184" s="88">
        <v>3</v>
      </c>
    </row>
    <row r="185" spans="1:9" ht="12" customHeight="1" x14ac:dyDescent="0.2">
      <c r="A185" s="80">
        <v>4234</v>
      </c>
      <c r="B185" s="86">
        <v>26379</v>
      </c>
      <c r="C185" s="82" t="s">
        <v>352</v>
      </c>
      <c r="D185" s="87">
        <v>16</v>
      </c>
      <c r="E185" s="83">
        <v>1</v>
      </c>
      <c r="F185" s="83">
        <v>1</v>
      </c>
      <c r="G185" s="83">
        <v>1</v>
      </c>
      <c r="H185" s="84">
        <v>0</v>
      </c>
      <c r="I185" s="88">
        <v>3</v>
      </c>
    </row>
    <row r="186" spans="1:9" ht="12" customHeight="1" x14ac:dyDescent="0.2">
      <c r="A186" s="80">
        <v>225</v>
      </c>
      <c r="B186" s="86">
        <v>26433</v>
      </c>
      <c r="C186" s="82" t="s">
        <v>98</v>
      </c>
      <c r="D186" s="87">
        <v>16</v>
      </c>
      <c r="E186" s="83">
        <v>0</v>
      </c>
      <c r="F186" s="83">
        <v>0</v>
      </c>
      <c r="G186" s="83">
        <v>1</v>
      </c>
      <c r="H186" s="84">
        <v>0</v>
      </c>
      <c r="I186" s="88">
        <v>1</v>
      </c>
    </row>
    <row r="187" spans="1:9" ht="12" customHeight="1" x14ac:dyDescent="0.2">
      <c r="A187" s="80">
        <v>84</v>
      </c>
      <c r="B187" s="86">
        <v>26832</v>
      </c>
      <c r="C187" s="82" t="s">
        <v>91</v>
      </c>
      <c r="D187" s="87">
        <v>16</v>
      </c>
      <c r="E187" s="83">
        <v>1</v>
      </c>
      <c r="F187" s="83">
        <v>1</v>
      </c>
      <c r="G187" s="83">
        <v>1</v>
      </c>
      <c r="H187" s="84">
        <v>0</v>
      </c>
      <c r="I187" s="88">
        <v>3</v>
      </c>
    </row>
    <row r="188" spans="1:9" ht="12" customHeight="1" x14ac:dyDescent="0.2">
      <c r="A188" s="89">
        <v>91</v>
      </c>
      <c r="B188" s="90">
        <v>27120</v>
      </c>
      <c r="C188" s="91" t="s">
        <v>110</v>
      </c>
      <c r="D188" s="91">
        <v>16</v>
      </c>
      <c r="E188" s="83">
        <v>1</v>
      </c>
      <c r="F188" s="83">
        <v>1</v>
      </c>
      <c r="G188" s="83">
        <v>1</v>
      </c>
      <c r="H188" s="84">
        <v>0</v>
      </c>
      <c r="I188" s="88">
        <v>3</v>
      </c>
    </row>
    <row r="189" spans="1:9" ht="12" customHeight="1" x14ac:dyDescent="0.2">
      <c r="A189" s="89">
        <v>4904</v>
      </c>
      <c r="B189" s="90">
        <v>27154</v>
      </c>
      <c r="C189" s="91" t="s">
        <v>244</v>
      </c>
      <c r="D189" s="91">
        <v>16</v>
      </c>
      <c r="E189" s="83">
        <v>1</v>
      </c>
      <c r="F189" s="83">
        <v>1</v>
      </c>
      <c r="G189" s="83">
        <v>1</v>
      </c>
      <c r="H189" s="84">
        <v>0</v>
      </c>
      <c r="I189" s="88">
        <v>3</v>
      </c>
    </row>
    <row r="190" spans="1:9" ht="12" customHeight="1" x14ac:dyDescent="0.2">
      <c r="A190" s="89">
        <v>796</v>
      </c>
      <c r="B190" s="90">
        <v>27740</v>
      </c>
      <c r="C190" s="91" t="s">
        <v>200</v>
      </c>
      <c r="D190" s="91">
        <v>16</v>
      </c>
      <c r="E190" s="83">
        <v>1</v>
      </c>
      <c r="F190" s="83">
        <v>1</v>
      </c>
      <c r="G190" s="83">
        <v>1</v>
      </c>
      <c r="H190" s="84">
        <v>0</v>
      </c>
      <c r="I190" s="88">
        <v>3</v>
      </c>
    </row>
    <row r="191" spans="1:9" ht="12" customHeight="1" x14ac:dyDescent="0.2">
      <c r="A191" s="89">
        <v>922</v>
      </c>
      <c r="B191" s="90">
        <v>27847</v>
      </c>
      <c r="C191" s="91" t="s">
        <v>109</v>
      </c>
      <c r="D191" s="91">
        <v>16</v>
      </c>
      <c r="E191" s="83">
        <v>1</v>
      </c>
      <c r="F191" s="83">
        <v>1</v>
      </c>
      <c r="G191" s="83">
        <v>1</v>
      </c>
      <c r="H191" s="84">
        <v>0</v>
      </c>
      <c r="I191" s="88">
        <v>3</v>
      </c>
    </row>
    <row r="192" spans="1:9" ht="12" customHeight="1" x14ac:dyDescent="0.2">
      <c r="A192" s="89">
        <v>212</v>
      </c>
      <c r="B192" s="90">
        <v>27855</v>
      </c>
      <c r="C192" s="91" t="s">
        <v>111</v>
      </c>
      <c r="D192" s="91">
        <v>16</v>
      </c>
      <c r="E192" s="83">
        <v>1</v>
      </c>
      <c r="F192" s="83">
        <v>1</v>
      </c>
      <c r="G192" s="83">
        <v>1</v>
      </c>
      <c r="H192" s="84">
        <v>0</v>
      </c>
      <c r="I192" s="88">
        <v>3</v>
      </c>
    </row>
    <row r="193" spans="1:9" ht="12" customHeight="1" x14ac:dyDescent="0.2">
      <c r="A193" s="89">
        <v>140</v>
      </c>
      <c r="B193" s="90">
        <v>28223</v>
      </c>
      <c r="C193" s="91" t="s">
        <v>162</v>
      </c>
      <c r="D193" s="91">
        <v>16</v>
      </c>
      <c r="E193" s="83">
        <v>1</v>
      </c>
      <c r="F193" s="83">
        <v>1</v>
      </c>
      <c r="G193" s="83">
        <v>1</v>
      </c>
      <c r="H193" s="84">
        <v>0</v>
      </c>
      <c r="I193" s="88">
        <v>3</v>
      </c>
    </row>
    <row r="194" spans="1:9" ht="12" customHeight="1" x14ac:dyDescent="0.2">
      <c r="A194" s="89">
        <v>4962</v>
      </c>
      <c r="B194" s="90">
        <v>28258</v>
      </c>
      <c r="C194" s="91" t="s">
        <v>334</v>
      </c>
      <c r="D194" s="91">
        <v>16</v>
      </c>
      <c r="E194" s="83">
        <v>1</v>
      </c>
      <c r="F194" s="83">
        <v>1</v>
      </c>
      <c r="G194" s="83">
        <v>1</v>
      </c>
      <c r="H194" s="84">
        <v>0</v>
      </c>
      <c r="I194" s="88">
        <v>3</v>
      </c>
    </row>
    <row r="195" spans="1:9" ht="12" customHeight="1" x14ac:dyDescent="0.2">
      <c r="A195" s="89">
        <v>169</v>
      </c>
      <c r="B195" s="90">
        <v>28460</v>
      </c>
      <c r="C195" s="91" t="s">
        <v>149</v>
      </c>
      <c r="D195" s="91">
        <v>16</v>
      </c>
      <c r="E195" s="83">
        <v>1</v>
      </c>
      <c r="F195" s="83">
        <v>1</v>
      </c>
      <c r="G195" s="83">
        <v>1</v>
      </c>
      <c r="H195" s="84">
        <v>0</v>
      </c>
      <c r="I195" s="88">
        <v>3</v>
      </c>
    </row>
    <row r="196" spans="1:9" ht="12" customHeight="1" x14ac:dyDescent="0.2">
      <c r="A196" s="89">
        <v>244</v>
      </c>
      <c r="B196" s="90">
        <v>28665</v>
      </c>
      <c r="C196" s="91" t="s">
        <v>348</v>
      </c>
      <c r="D196" s="91">
        <v>16</v>
      </c>
      <c r="E196" s="83">
        <v>1</v>
      </c>
      <c r="F196" s="83">
        <v>1</v>
      </c>
      <c r="G196" s="83">
        <v>1</v>
      </c>
      <c r="H196" s="84">
        <v>0</v>
      </c>
      <c r="I196" s="88">
        <v>3</v>
      </c>
    </row>
    <row r="197" spans="1:9" ht="12" customHeight="1" x14ac:dyDescent="0.2">
      <c r="A197" s="89">
        <v>225</v>
      </c>
      <c r="B197" s="90">
        <v>28886</v>
      </c>
      <c r="C197" s="91" t="s">
        <v>238</v>
      </c>
      <c r="D197" s="91">
        <v>16</v>
      </c>
      <c r="E197" s="83">
        <v>1</v>
      </c>
      <c r="F197" s="83">
        <v>1</v>
      </c>
      <c r="G197" s="83">
        <v>1</v>
      </c>
      <c r="H197" s="84">
        <v>0</v>
      </c>
      <c r="I197" s="88">
        <v>3</v>
      </c>
    </row>
    <row r="198" spans="1:9" ht="12" customHeight="1" x14ac:dyDescent="0.2">
      <c r="A198" s="89">
        <v>572</v>
      </c>
      <c r="B198" s="90">
        <v>29157</v>
      </c>
      <c r="C198" s="91" t="s">
        <v>207</v>
      </c>
      <c r="D198" s="91">
        <v>16</v>
      </c>
      <c r="E198" s="83">
        <v>1</v>
      </c>
      <c r="F198" s="83">
        <v>1</v>
      </c>
      <c r="G198" s="83">
        <v>1</v>
      </c>
      <c r="H198" s="84">
        <v>0</v>
      </c>
      <c r="I198" s="88">
        <v>3</v>
      </c>
    </row>
    <row r="199" spans="1:9" ht="12" customHeight="1" x14ac:dyDescent="0.2">
      <c r="A199" s="80">
        <v>91</v>
      </c>
      <c r="B199" s="86">
        <v>29424</v>
      </c>
      <c r="C199" s="82" t="s">
        <v>129</v>
      </c>
      <c r="D199" s="87">
        <v>16</v>
      </c>
      <c r="E199" s="83">
        <v>1</v>
      </c>
      <c r="F199" s="83">
        <v>1</v>
      </c>
      <c r="G199" s="83">
        <v>1</v>
      </c>
      <c r="H199" s="84">
        <v>0</v>
      </c>
      <c r="I199" s="88">
        <v>3</v>
      </c>
    </row>
    <row r="200" spans="1:9" ht="12" customHeight="1" x14ac:dyDescent="0.2">
      <c r="A200" s="80">
        <v>91</v>
      </c>
      <c r="B200" s="86">
        <v>29459</v>
      </c>
      <c r="C200" s="82" t="s">
        <v>187</v>
      </c>
      <c r="D200" s="87">
        <v>16</v>
      </c>
      <c r="E200" s="83">
        <v>1</v>
      </c>
      <c r="F200" s="83">
        <v>1</v>
      </c>
      <c r="G200" s="83">
        <v>1</v>
      </c>
      <c r="H200" s="84">
        <v>0</v>
      </c>
      <c r="I200" s="88">
        <v>3</v>
      </c>
    </row>
    <row r="201" spans="1:9" ht="12" customHeight="1" x14ac:dyDescent="0.2">
      <c r="A201" s="80">
        <v>98</v>
      </c>
      <c r="B201" s="86">
        <v>29580</v>
      </c>
      <c r="C201" s="82" t="s">
        <v>159</v>
      </c>
      <c r="D201" s="87">
        <v>16</v>
      </c>
      <c r="E201" s="83">
        <v>1</v>
      </c>
      <c r="F201" s="83">
        <v>1</v>
      </c>
      <c r="G201" s="83">
        <v>1</v>
      </c>
      <c r="H201" s="84">
        <v>0</v>
      </c>
      <c r="I201" s="88">
        <v>3</v>
      </c>
    </row>
    <row r="202" spans="1:9" ht="12" customHeight="1" x14ac:dyDescent="0.2">
      <c r="A202" s="80">
        <v>181</v>
      </c>
      <c r="B202" s="86">
        <v>29874</v>
      </c>
      <c r="C202" s="82" t="s">
        <v>381</v>
      </c>
      <c r="D202" s="87">
        <v>16</v>
      </c>
      <c r="E202" s="83">
        <v>0</v>
      </c>
      <c r="F202" s="83">
        <v>0</v>
      </c>
      <c r="G202" s="83">
        <v>1</v>
      </c>
      <c r="H202" s="84">
        <v>0</v>
      </c>
      <c r="I202" s="88">
        <v>1</v>
      </c>
    </row>
    <row r="203" spans="1:9" ht="12" customHeight="1" x14ac:dyDescent="0.2">
      <c r="A203" s="80">
        <v>91</v>
      </c>
      <c r="B203" s="86">
        <v>30104</v>
      </c>
      <c r="C203" s="82" t="s">
        <v>191</v>
      </c>
      <c r="D203" s="87">
        <v>16</v>
      </c>
      <c r="E203" s="83">
        <v>1</v>
      </c>
      <c r="F203" s="83">
        <v>1</v>
      </c>
      <c r="G203" s="83">
        <v>1</v>
      </c>
      <c r="H203" s="84">
        <v>0</v>
      </c>
      <c r="I203" s="88">
        <v>3</v>
      </c>
    </row>
    <row r="204" spans="1:9" ht="12" customHeight="1" x14ac:dyDescent="0.2">
      <c r="A204" s="80">
        <v>158</v>
      </c>
      <c r="B204" s="86">
        <v>30120</v>
      </c>
      <c r="C204" s="82" t="s">
        <v>161</v>
      </c>
      <c r="D204" s="87">
        <v>16</v>
      </c>
      <c r="E204" s="83">
        <v>1</v>
      </c>
      <c r="F204" s="83">
        <v>1</v>
      </c>
      <c r="G204" s="83">
        <v>1</v>
      </c>
      <c r="H204" s="84">
        <v>0</v>
      </c>
      <c r="I204" s="88">
        <v>3</v>
      </c>
    </row>
    <row r="205" spans="1:9" ht="12" customHeight="1" x14ac:dyDescent="0.2">
      <c r="A205" s="80">
        <v>1279</v>
      </c>
      <c r="B205" s="86">
        <v>30830</v>
      </c>
      <c r="C205" s="82" t="s">
        <v>171</v>
      </c>
      <c r="D205" s="87">
        <v>16</v>
      </c>
      <c r="E205" s="83">
        <v>1</v>
      </c>
      <c r="F205" s="83">
        <v>1</v>
      </c>
      <c r="G205" s="83">
        <v>1</v>
      </c>
      <c r="H205" s="84">
        <v>0</v>
      </c>
      <c r="I205" s="88">
        <v>3</v>
      </c>
    </row>
    <row r="206" spans="1:9" ht="12" customHeight="1" x14ac:dyDescent="0.2">
      <c r="A206" s="80">
        <v>111</v>
      </c>
      <c r="B206" s="86">
        <v>30945</v>
      </c>
      <c r="C206" s="82" t="s">
        <v>377</v>
      </c>
      <c r="D206" s="87">
        <v>16</v>
      </c>
      <c r="E206" s="83">
        <v>0</v>
      </c>
      <c r="F206" s="83">
        <v>0</v>
      </c>
      <c r="G206" s="83">
        <v>1</v>
      </c>
      <c r="H206" s="84">
        <v>0</v>
      </c>
      <c r="I206" s="88">
        <v>1</v>
      </c>
    </row>
    <row r="207" spans="1:9" ht="12" customHeight="1" x14ac:dyDescent="0.2">
      <c r="A207" s="80">
        <v>98</v>
      </c>
      <c r="B207" s="86">
        <v>31003</v>
      </c>
      <c r="C207" s="82" t="s">
        <v>311</v>
      </c>
      <c r="D207" s="87">
        <v>16</v>
      </c>
      <c r="E207" s="83">
        <v>1</v>
      </c>
      <c r="F207" s="83">
        <v>1</v>
      </c>
      <c r="G207" s="83">
        <v>1</v>
      </c>
      <c r="H207" s="84">
        <v>0</v>
      </c>
      <c r="I207" s="88">
        <v>3</v>
      </c>
    </row>
    <row r="208" spans="1:9" ht="12" customHeight="1" x14ac:dyDescent="0.2">
      <c r="A208" s="80">
        <v>3548</v>
      </c>
      <c r="B208" s="86">
        <v>31194</v>
      </c>
      <c r="C208" s="82" t="s">
        <v>170</v>
      </c>
      <c r="D208" s="87">
        <v>16</v>
      </c>
      <c r="E208" s="83">
        <v>0</v>
      </c>
      <c r="F208" s="83">
        <v>0</v>
      </c>
      <c r="G208" s="83">
        <v>1</v>
      </c>
      <c r="H208" s="84">
        <v>0</v>
      </c>
      <c r="I208" s="88">
        <v>1</v>
      </c>
    </row>
    <row r="209" spans="1:9" ht="12" customHeight="1" x14ac:dyDescent="0.2">
      <c r="A209" s="80" t="s">
        <v>869</v>
      </c>
      <c r="B209" s="86">
        <v>31232</v>
      </c>
      <c r="C209" s="82" t="s">
        <v>359</v>
      </c>
      <c r="D209" s="87">
        <v>16</v>
      </c>
      <c r="E209" s="83">
        <v>1</v>
      </c>
      <c r="F209" s="83">
        <v>1</v>
      </c>
      <c r="G209" s="83">
        <v>1</v>
      </c>
      <c r="H209" s="84">
        <v>0</v>
      </c>
      <c r="I209" s="88">
        <v>3</v>
      </c>
    </row>
    <row r="210" spans="1:9" ht="12" customHeight="1" x14ac:dyDescent="0.2">
      <c r="A210" s="80">
        <v>158</v>
      </c>
      <c r="B210" s="86">
        <v>31348</v>
      </c>
      <c r="C210" s="82" t="s">
        <v>89</v>
      </c>
      <c r="D210" s="87">
        <v>16</v>
      </c>
      <c r="E210" s="83">
        <v>1</v>
      </c>
      <c r="F210" s="83">
        <v>1</v>
      </c>
      <c r="G210" s="83">
        <v>1</v>
      </c>
      <c r="H210" s="84">
        <v>0</v>
      </c>
      <c r="I210" s="88">
        <v>3</v>
      </c>
    </row>
    <row r="211" spans="1:9" ht="12" customHeight="1" x14ac:dyDescent="0.2">
      <c r="A211" s="80">
        <v>31</v>
      </c>
      <c r="B211" s="86">
        <v>31470</v>
      </c>
      <c r="C211" s="82" t="s">
        <v>160</v>
      </c>
      <c r="D211" s="87">
        <v>16</v>
      </c>
      <c r="E211" s="83">
        <v>1</v>
      </c>
      <c r="F211" s="83">
        <v>1</v>
      </c>
      <c r="G211" s="83">
        <v>1</v>
      </c>
      <c r="H211" s="84">
        <v>0</v>
      </c>
      <c r="I211" s="88">
        <v>3</v>
      </c>
    </row>
    <row r="212" spans="1:9" ht="12" customHeight="1" x14ac:dyDescent="0.2">
      <c r="A212" s="80">
        <v>88</v>
      </c>
      <c r="B212" s="86">
        <v>31534</v>
      </c>
      <c r="C212" s="82" t="s">
        <v>99</v>
      </c>
      <c r="D212" s="87">
        <v>16</v>
      </c>
      <c r="E212" s="83">
        <v>1</v>
      </c>
      <c r="F212" s="83">
        <v>1</v>
      </c>
      <c r="G212" s="83">
        <v>1</v>
      </c>
      <c r="H212" s="84">
        <v>0</v>
      </c>
      <c r="I212" s="88">
        <v>3</v>
      </c>
    </row>
    <row r="213" spans="1:9" ht="12" customHeight="1" x14ac:dyDescent="0.2">
      <c r="A213" s="80">
        <v>680</v>
      </c>
      <c r="B213" s="86">
        <v>31895</v>
      </c>
      <c r="C213" s="82" t="s">
        <v>101</v>
      </c>
      <c r="D213" s="87">
        <v>16</v>
      </c>
      <c r="E213" s="83">
        <v>1</v>
      </c>
      <c r="F213" s="83">
        <v>1</v>
      </c>
      <c r="G213" s="83">
        <v>1</v>
      </c>
      <c r="H213" s="84">
        <v>0</v>
      </c>
      <c r="I213" s="88">
        <v>3</v>
      </c>
    </row>
    <row r="214" spans="1:9" ht="12" customHeight="1" x14ac:dyDescent="0.2">
      <c r="A214" s="80">
        <v>69</v>
      </c>
      <c r="B214" s="86">
        <v>32220</v>
      </c>
      <c r="C214" s="82" t="s">
        <v>188</v>
      </c>
      <c r="D214" s="87">
        <v>16</v>
      </c>
      <c r="E214" s="83">
        <v>0</v>
      </c>
      <c r="F214" s="83">
        <v>0</v>
      </c>
      <c r="G214" s="83">
        <v>1</v>
      </c>
      <c r="H214" s="84">
        <v>0</v>
      </c>
      <c r="I214" s="88">
        <v>1</v>
      </c>
    </row>
    <row r="215" spans="1:9" ht="12" customHeight="1" x14ac:dyDescent="0.2">
      <c r="A215" s="80">
        <v>31</v>
      </c>
      <c r="B215" s="86">
        <v>32280</v>
      </c>
      <c r="C215" s="82" t="s">
        <v>328</v>
      </c>
      <c r="D215" s="87">
        <v>16</v>
      </c>
      <c r="E215" s="83">
        <v>1</v>
      </c>
      <c r="F215" s="83">
        <v>1</v>
      </c>
      <c r="G215" s="83">
        <v>1</v>
      </c>
      <c r="H215" s="84">
        <v>0</v>
      </c>
      <c r="I215" s="88">
        <v>3</v>
      </c>
    </row>
    <row r="216" spans="1:9" ht="12" customHeight="1" x14ac:dyDescent="0.2">
      <c r="A216" s="80">
        <v>3098</v>
      </c>
      <c r="B216" s="86">
        <v>32301</v>
      </c>
      <c r="C216" s="82" t="s">
        <v>201</v>
      </c>
      <c r="D216" s="87">
        <v>16</v>
      </c>
      <c r="E216" s="83">
        <v>1</v>
      </c>
      <c r="F216" s="83">
        <v>1</v>
      </c>
      <c r="G216" s="83">
        <v>1</v>
      </c>
      <c r="H216" s="84">
        <v>0</v>
      </c>
      <c r="I216" s="88">
        <v>3</v>
      </c>
    </row>
    <row r="217" spans="1:9" ht="12" customHeight="1" x14ac:dyDescent="0.2">
      <c r="A217" s="80">
        <v>84</v>
      </c>
      <c r="B217" s="86">
        <v>32620</v>
      </c>
      <c r="C217" s="82" t="s">
        <v>237</v>
      </c>
      <c r="D217" s="87">
        <v>16</v>
      </c>
      <c r="E217" s="83">
        <v>1</v>
      </c>
      <c r="F217" s="83">
        <v>1</v>
      </c>
      <c r="G217" s="83">
        <v>1</v>
      </c>
      <c r="H217" s="84">
        <v>0</v>
      </c>
      <c r="I217" s="88">
        <v>3</v>
      </c>
    </row>
    <row r="218" spans="1:9" ht="12" customHeight="1" x14ac:dyDescent="0.2">
      <c r="A218" s="80">
        <v>111</v>
      </c>
      <c r="B218" s="86">
        <v>33588</v>
      </c>
      <c r="C218" s="82" t="s">
        <v>167</v>
      </c>
      <c r="D218" s="87">
        <v>16</v>
      </c>
      <c r="E218" s="83">
        <v>1</v>
      </c>
      <c r="F218" s="83">
        <v>1</v>
      </c>
      <c r="G218" s="83">
        <v>1</v>
      </c>
      <c r="H218" s="84">
        <v>0</v>
      </c>
      <c r="I218" s="88">
        <v>3</v>
      </c>
    </row>
    <row r="219" spans="1:9" ht="12" customHeight="1" x14ac:dyDescent="0.2">
      <c r="A219" s="80">
        <v>111</v>
      </c>
      <c r="B219" s="86">
        <v>33600</v>
      </c>
      <c r="C219" s="82" t="s">
        <v>92</v>
      </c>
      <c r="D219" s="87">
        <v>16</v>
      </c>
      <c r="E219" s="83">
        <v>1</v>
      </c>
      <c r="F219" s="83">
        <v>1</v>
      </c>
      <c r="G219" s="83">
        <v>1</v>
      </c>
      <c r="H219" s="84">
        <v>0</v>
      </c>
      <c r="I219" s="88">
        <v>3</v>
      </c>
    </row>
    <row r="220" spans="1:9" ht="12" customHeight="1" x14ac:dyDescent="0.2">
      <c r="A220" s="80">
        <v>84</v>
      </c>
      <c r="B220" s="86">
        <v>33723</v>
      </c>
      <c r="C220" s="82" t="s">
        <v>324</v>
      </c>
      <c r="D220" s="87">
        <v>16</v>
      </c>
      <c r="E220" s="83">
        <v>1</v>
      </c>
      <c r="F220" s="83">
        <v>1</v>
      </c>
      <c r="G220" s="83">
        <v>1</v>
      </c>
      <c r="H220" s="84">
        <v>0</v>
      </c>
      <c r="I220" s="88">
        <v>3</v>
      </c>
    </row>
    <row r="221" spans="1:9" ht="12" customHeight="1" x14ac:dyDescent="0.2">
      <c r="A221" s="80">
        <v>31</v>
      </c>
      <c r="B221" s="86">
        <v>34630</v>
      </c>
      <c r="C221" s="82" t="s">
        <v>298</v>
      </c>
      <c r="D221" s="87">
        <v>16</v>
      </c>
      <c r="E221" s="83">
        <v>1</v>
      </c>
      <c r="F221" s="83">
        <v>1</v>
      </c>
      <c r="G221" s="83">
        <v>1</v>
      </c>
      <c r="H221" s="84">
        <v>0</v>
      </c>
      <c r="I221" s="88">
        <v>3</v>
      </c>
    </row>
    <row r="222" spans="1:9" ht="12" customHeight="1" x14ac:dyDescent="0.2">
      <c r="A222" s="80">
        <v>212</v>
      </c>
      <c r="B222" s="86">
        <v>34649</v>
      </c>
      <c r="C222" s="82" t="s">
        <v>135</v>
      </c>
      <c r="D222" s="87">
        <v>16</v>
      </c>
      <c r="E222" s="83">
        <v>0</v>
      </c>
      <c r="F222" s="83">
        <v>0</v>
      </c>
      <c r="G222" s="83">
        <v>1</v>
      </c>
      <c r="H222" s="84">
        <v>0</v>
      </c>
      <c r="I222" s="88">
        <v>1</v>
      </c>
    </row>
    <row r="223" spans="1:9" ht="12" customHeight="1" x14ac:dyDescent="0.2">
      <c r="A223" s="80">
        <v>91</v>
      </c>
      <c r="B223" s="86">
        <v>34690</v>
      </c>
      <c r="C223" s="82" t="s">
        <v>193</v>
      </c>
      <c r="D223" s="87">
        <v>16</v>
      </c>
      <c r="E223" s="83">
        <v>1</v>
      </c>
      <c r="F223" s="83">
        <v>1</v>
      </c>
      <c r="G223" s="83">
        <v>1</v>
      </c>
      <c r="H223" s="84">
        <v>0</v>
      </c>
      <c r="I223" s="88">
        <v>3</v>
      </c>
    </row>
    <row r="224" spans="1:9" ht="12" customHeight="1" x14ac:dyDescent="0.2">
      <c r="A224" s="79" t="s">
        <v>869</v>
      </c>
      <c r="B224" s="84">
        <v>35076</v>
      </c>
      <c r="C224" s="79" t="s">
        <v>179</v>
      </c>
      <c r="D224" s="88">
        <v>16</v>
      </c>
      <c r="E224" s="83">
        <v>1</v>
      </c>
      <c r="F224" s="83">
        <v>1</v>
      </c>
      <c r="G224" s="83">
        <v>1</v>
      </c>
      <c r="H224" s="84">
        <v>0</v>
      </c>
      <c r="I224" s="88">
        <v>3</v>
      </c>
    </row>
    <row r="225" spans="1:9" ht="12" customHeight="1" x14ac:dyDescent="0.2">
      <c r="A225" s="80">
        <v>626</v>
      </c>
      <c r="B225" s="86">
        <v>35181</v>
      </c>
      <c r="C225" s="82" t="s">
        <v>278</v>
      </c>
      <c r="D225" s="87">
        <v>16</v>
      </c>
      <c r="E225" s="83">
        <v>1</v>
      </c>
      <c r="F225" s="83">
        <v>1</v>
      </c>
      <c r="G225" s="83">
        <v>1</v>
      </c>
      <c r="H225" s="84">
        <v>0</v>
      </c>
      <c r="I225" s="88">
        <v>3</v>
      </c>
    </row>
    <row r="226" spans="1:9" ht="12" customHeight="1" x14ac:dyDescent="0.2">
      <c r="A226" s="80">
        <v>218</v>
      </c>
      <c r="B226" s="86">
        <v>35289</v>
      </c>
      <c r="C226" s="82" t="s">
        <v>291</v>
      </c>
      <c r="D226" s="87">
        <v>16</v>
      </c>
      <c r="E226" s="83">
        <v>1</v>
      </c>
      <c r="F226" s="83">
        <v>1</v>
      </c>
      <c r="G226" s="83">
        <v>1</v>
      </c>
      <c r="H226" s="84">
        <v>0</v>
      </c>
      <c r="I226" s="88">
        <v>3</v>
      </c>
    </row>
    <row r="227" spans="1:9" ht="12" customHeight="1" x14ac:dyDescent="0.2">
      <c r="A227" s="81">
        <v>4381</v>
      </c>
      <c r="B227" s="83">
        <v>35408</v>
      </c>
      <c r="C227" s="81" t="s">
        <v>266</v>
      </c>
      <c r="D227" s="88">
        <v>16</v>
      </c>
      <c r="E227" s="83">
        <v>1</v>
      </c>
      <c r="F227" s="83">
        <v>1</v>
      </c>
      <c r="G227" s="83">
        <v>1</v>
      </c>
      <c r="H227" s="84">
        <v>0</v>
      </c>
      <c r="I227" s="88">
        <v>3</v>
      </c>
    </row>
    <row r="228" spans="1:9" ht="12" customHeight="1" x14ac:dyDescent="0.2">
      <c r="A228" s="80">
        <v>88</v>
      </c>
      <c r="B228" s="86">
        <v>36064</v>
      </c>
      <c r="C228" s="82" t="s">
        <v>190</v>
      </c>
      <c r="D228" s="87">
        <v>16</v>
      </c>
      <c r="E228" s="83">
        <v>1</v>
      </c>
      <c r="F228" s="83">
        <v>1</v>
      </c>
      <c r="G228" s="83">
        <v>1</v>
      </c>
      <c r="H228" s="84">
        <v>0</v>
      </c>
      <c r="I228" s="88">
        <v>3</v>
      </c>
    </row>
    <row r="229" spans="1:9" ht="12" customHeight="1" x14ac:dyDescent="0.2">
      <c r="A229" s="89">
        <v>3548</v>
      </c>
      <c r="B229" s="90">
        <v>36137</v>
      </c>
      <c r="C229" s="91" t="s">
        <v>152</v>
      </c>
      <c r="D229" s="91">
        <v>16</v>
      </c>
      <c r="E229" s="83">
        <v>1</v>
      </c>
      <c r="F229" s="83">
        <v>1</v>
      </c>
      <c r="G229" s="83">
        <v>0</v>
      </c>
      <c r="H229" s="84">
        <v>1</v>
      </c>
      <c r="I229" s="88">
        <v>2</v>
      </c>
    </row>
    <row r="230" spans="1:9" ht="12" customHeight="1" x14ac:dyDescent="0.2">
      <c r="A230" s="89">
        <v>3548</v>
      </c>
      <c r="B230" s="90">
        <v>36161</v>
      </c>
      <c r="C230" s="91" t="s">
        <v>219</v>
      </c>
      <c r="D230" s="91">
        <v>16</v>
      </c>
      <c r="E230" s="83">
        <v>1</v>
      </c>
      <c r="F230" s="83">
        <v>1</v>
      </c>
      <c r="G230" s="83">
        <v>1</v>
      </c>
      <c r="H230" s="84">
        <v>0</v>
      </c>
      <c r="I230" s="88">
        <v>3</v>
      </c>
    </row>
    <row r="231" spans="1:9" ht="12" customHeight="1" x14ac:dyDescent="0.2">
      <c r="A231" s="80">
        <v>1154</v>
      </c>
      <c r="B231" s="86">
        <v>36234</v>
      </c>
      <c r="C231" s="82" t="s">
        <v>134</v>
      </c>
      <c r="D231" s="87">
        <v>16</v>
      </c>
      <c r="E231" s="83">
        <v>1</v>
      </c>
      <c r="F231" s="83">
        <v>1</v>
      </c>
      <c r="G231" s="83">
        <v>1</v>
      </c>
      <c r="H231" s="84">
        <v>0</v>
      </c>
      <c r="I231" s="88">
        <v>3</v>
      </c>
    </row>
    <row r="232" spans="1:9" ht="12" customHeight="1" x14ac:dyDescent="0.2">
      <c r="A232" s="80">
        <v>1208</v>
      </c>
      <c r="B232" s="86">
        <v>36307</v>
      </c>
      <c r="C232" s="82" t="s">
        <v>357</v>
      </c>
      <c r="D232" s="87">
        <v>16</v>
      </c>
      <c r="E232" s="83">
        <v>1</v>
      </c>
      <c r="F232" s="83">
        <v>1</v>
      </c>
      <c r="G232" s="83">
        <v>1</v>
      </c>
      <c r="H232" s="84">
        <v>0</v>
      </c>
      <c r="I232" s="88">
        <v>3</v>
      </c>
    </row>
    <row r="233" spans="1:9" ht="12" customHeight="1" x14ac:dyDescent="0.2">
      <c r="A233" s="80">
        <v>98</v>
      </c>
      <c r="B233" s="86">
        <v>36684</v>
      </c>
      <c r="C233" s="82" t="s">
        <v>184</v>
      </c>
      <c r="D233" s="87">
        <v>16</v>
      </c>
      <c r="E233" s="83">
        <v>1</v>
      </c>
      <c r="F233" s="83">
        <v>1</v>
      </c>
      <c r="G233" s="83">
        <v>1</v>
      </c>
      <c r="H233" s="84">
        <v>0</v>
      </c>
      <c r="I233" s="88">
        <v>3</v>
      </c>
    </row>
    <row r="234" spans="1:9" ht="12" customHeight="1" x14ac:dyDescent="0.2">
      <c r="A234" s="80">
        <v>150</v>
      </c>
      <c r="B234" s="86">
        <v>36897</v>
      </c>
      <c r="C234" s="82" t="s">
        <v>175</v>
      </c>
      <c r="D234" s="87">
        <v>16</v>
      </c>
      <c r="E234" s="83">
        <v>1</v>
      </c>
      <c r="F234" s="83">
        <v>1</v>
      </c>
      <c r="G234" s="83">
        <v>1</v>
      </c>
      <c r="H234" s="84">
        <v>0</v>
      </c>
      <c r="I234" s="88">
        <v>3</v>
      </c>
    </row>
    <row r="235" spans="1:9" ht="12" customHeight="1" x14ac:dyDescent="0.2">
      <c r="A235" s="80">
        <v>796</v>
      </c>
      <c r="B235" s="86">
        <v>37257</v>
      </c>
      <c r="C235" s="82" t="s">
        <v>268</v>
      </c>
      <c r="D235" s="87">
        <v>16</v>
      </c>
      <c r="E235" s="83">
        <v>1</v>
      </c>
      <c r="F235" s="83">
        <v>1</v>
      </c>
      <c r="G235" s="83">
        <v>1</v>
      </c>
      <c r="H235" s="84">
        <v>0</v>
      </c>
      <c r="I235" s="88">
        <v>3</v>
      </c>
    </row>
    <row r="236" spans="1:9" ht="12" customHeight="1" x14ac:dyDescent="0.2">
      <c r="A236" s="80">
        <v>91</v>
      </c>
      <c r="B236" s="86">
        <v>37478</v>
      </c>
      <c r="C236" s="82" t="s">
        <v>243</v>
      </c>
      <c r="D236" s="87">
        <v>16</v>
      </c>
      <c r="E236" s="83">
        <v>1</v>
      </c>
      <c r="F236" s="83">
        <v>1</v>
      </c>
      <c r="G236" s="83">
        <v>1</v>
      </c>
      <c r="H236" s="84">
        <v>0</v>
      </c>
      <c r="I236" s="88">
        <v>3</v>
      </c>
    </row>
    <row r="237" spans="1:9" ht="12" customHeight="1" x14ac:dyDescent="0.2">
      <c r="A237" s="80">
        <v>968</v>
      </c>
      <c r="B237" s="86">
        <v>37885</v>
      </c>
      <c r="C237" s="82" t="s">
        <v>289</v>
      </c>
      <c r="D237" s="87">
        <v>16</v>
      </c>
      <c r="E237" s="83">
        <v>1</v>
      </c>
      <c r="F237" s="83">
        <v>1</v>
      </c>
      <c r="G237" s="83">
        <v>1</v>
      </c>
      <c r="H237" s="84">
        <v>0</v>
      </c>
      <c r="I237" s="88">
        <v>3</v>
      </c>
    </row>
    <row r="238" spans="1:9" ht="12" customHeight="1" x14ac:dyDescent="0.2">
      <c r="A238" s="81" t="s">
        <v>869</v>
      </c>
      <c r="B238" s="83">
        <v>38300</v>
      </c>
      <c r="C238" s="81" t="s">
        <v>241</v>
      </c>
      <c r="D238" s="88">
        <v>16</v>
      </c>
      <c r="E238" s="83">
        <v>1</v>
      </c>
      <c r="F238" s="83">
        <v>1</v>
      </c>
      <c r="G238" s="83">
        <v>1</v>
      </c>
      <c r="H238" s="84">
        <v>0</v>
      </c>
      <c r="I238" s="88">
        <v>3</v>
      </c>
    </row>
    <row r="239" spans="1:9" ht="12" customHeight="1" x14ac:dyDescent="0.2">
      <c r="A239" s="80">
        <v>4670</v>
      </c>
      <c r="B239" s="86">
        <v>38318</v>
      </c>
      <c r="C239" s="82" t="s">
        <v>210</v>
      </c>
      <c r="D239" s="87">
        <v>16</v>
      </c>
      <c r="E239" s="83">
        <v>1</v>
      </c>
      <c r="F239" s="83">
        <v>1</v>
      </c>
      <c r="G239" s="83">
        <v>1</v>
      </c>
      <c r="H239" s="84">
        <v>0</v>
      </c>
      <c r="I239" s="88">
        <v>3</v>
      </c>
    </row>
    <row r="240" spans="1:9" ht="12" customHeight="1" x14ac:dyDescent="0.2">
      <c r="A240" s="80">
        <v>4485</v>
      </c>
      <c r="B240" s="86">
        <v>38733</v>
      </c>
      <c r="C240" s="82" t="s">
        <v>123</v>
      </c>
      <c r="D240" s="87">
        <v>16</v>
      </c>
      <c r="E240" s="83">
        <v>1</v>
      </c>
      <c r="F240" s="83">
        <v>1</v>
      </c>
      <c r="G240" s="83">
        <v>1</v>
      </c>
      <c r="H240" s="84">
        <v>0</v>
      </c>
      <c r="I240" s="88">
        <v>3</v>
      </c>
    </row>
    <row r="241" spans="1:9" ht="12" customHeight="1" x14ac:dyDescent="0.2">
      <c r="A241" s="80">
        <v>313</v>
      </c>
      <c r="B241" s="86">
        <v>10004</v>
      </c>
      <c r="C241" s="82" t="s">
        <v>878</v>
      </c>
      <c r="D241" s="87">
        <v>16</v>
      </c>
      <c r="E241" s="83">
        <v>0</v>
      </c>
      <c r="F241" s="83">
        <v>0</v>
      </c>
      <c r="G241" s="83">
        <v>0</v>
      </c>
      <c r="H241" s="84">
        <v>0</v>
      </c>
      <c r="I241" s="88">
        <v>0</v>
      </c>
    </row>
    <row r="242" spans="1:9" ht="12" customHeight="1" x14ac:dyDescent="0.2">
      <c r="A242" s="80">
        <v>309</v>
      </c>
      <c r="B242" s="86">
        <v>10007</v>
      </c>
      <c r="C242" s="82" t="s">
        <v>879</v>
      </c>
      <c r="D242" s="87">
        <v>16</v>
      </c>
      <c r="E242" s="83">
        <v>0</v>
      </c>
      <c r="F242" s="83">
        <v>0</v>
      </c>
      <c r="G242" s="83">
        <v>0</v>
      </c>
      <c r="H242" s="84">
        <v>0</v>
      </c>
      <c r="I242" s="88">
        <v>0</v>
      </c>
    </row>
    <row r="243" spans="1:9" ht="12" customHeight="1" x14ac:dyDescent="0.2">
      <c r="A243" s="80">
        <v>5001</v>
      </c>
      <c r="B243" s="86">
        <v>38776</v>
      </c>
      <c r="C243" s="82" t="s">
        <v>350</v>
      </c>
      <c r="D243" s="87">
        <v>16</v>
      </c>
      <c r="E243" s="83">
        <v>1</v>
      </c>
      <c r="F243" s="83">
        <v>1</v>
      </c>
      <c r="G243" s="83">
        <v>1</v>
      </c>
      <c r="H243" s="84">
        <v>0</v>
      </c>
      <c r="I243" s="88">
        <v>3</v>
      </c>
    </row>
    <row r="244" spans="1:9" ht="12" customHeight="1" x14ac:dyDescent="0.2">
      <c r="A244" s="80" t="s">
        <v>869</v>
      </c>
      <c r="B244" s="86">
        <v>10020</v>
      </c>
      <c r="C244" s="82" t="s">
        <v>880</v>
      </c>
      <c r="D244" s="87">
        <v>16</v>
      </c>
      <c r="E244" s="83">
        <v>0</v>
      </c>
      <c r="F244" s="83">
        <v>0</v>
      </c>
      <c r="G244" s="83">
        <v>0</v>
      </c>
      <c r="H244" s="84">
        <v>0</v>
      </c>
      <c r="I244" s="88">
        <v>0</v>
      </c>
    </row>
    <row r="245" spans="1:9" ht="12" customHeight="1" x14ac:dyDescent="0.2">
      <c r="A245" s="80" t="s">
        <v>869</v>
      </c>
      <c r="B245" s="86">
        <v>10048</v>
      </c>
      <c r="C245" s="82" t="s">
        <v>881</v>
      </c>
      <c r="D245" s="87">
        <v>16</v>
      </c>
      <c r="E245" s="83">
        <v>0</v>
      </c>
      <c r="F245" s="83">
        <v>0</v>
      </c>
      <c r="G245" s="83">
        <v>0</v>
      </c>
      <c r="H245" s="84">
        <v>0</v>
      </c>
      <c r="I245" s="88">
        <v>0</v>
      </c>
    </row>
    <row r="246" spans="1:9" ht="12" customHeight="1" x14ac:dyDescent="0.2">
      <c r="A246" s="80">
        <v>869</v>
      </c>
      <c r="B246" s="86">
        <v>10054</v>
      </c>
      <c r="C246" s="82" t="s">
        <v>882</v>
      </c>
      <c r="D246" s="87">
        <v>16</v>
      </c>
      <c r="E246" s="83">
        <v>0</v>
      </c>
      <c r="F246" s="83">
        <v>0</v>
      </c>
      <c r="G246" s="83">
        <v>0</v>
      </c>
      <c r="H246" s="84">
        <v>0</v>
      </c>
      <c r="I246" s="88">
        <v>0</v>
      </c>
    </row>
    <row r="247" spans="1:9" ht="12" customHeight="1" x14ac:dyDescent="0.2">
      <c r="A247" s="80">
        <v>33</v>
      </c>
      <c r="B247" s="86">
        <v>10063</v>
      </c>
      <c r="C247" s="82" t="s">
        <v>883</v>
      </c>
      <c r="D247" s="87">
        <v>16</v>
      </c>
      <c r="E247" s="83">
        <v>0</v>
      </c>
      <c r="F247" s="83">
        <v>0</v>
      </c>
      <c r="G247" s="83">
        <v>0</v>
      </c>
      <c r="H247" s="84">
        <v>0</v>
      </c>
      <c r="I247" s="88">
        <v>0</v>
      </c>
    </row>
    <row r="248" spans="1:9" ht="12" customHeight="1" x14ac:dyDescent="0.2">
      <c r="A248" s="80">
        <v>4359</v>
      </c>
      <c r="B248" s="86">
        <v>10069</v>
      </c>
      <c r="C248" s="82" t="s">
        <v>884</v>
      </c>
      <c r="D248" s="87">
        <v>16</v>
      </c>
      <c r="E248" s="83">
        <v>0</v>
      </c>
      <c r="F248" s="83">
        <v>0</v>
      </c>
      <c r="G248" s="83">
        <v>0</v>
      </c>
      <c r="H248" s="84">
        <v>0</v>
      </c>
      <c r="I248" s="88">
        <v>0</v>
      </c>
    </row>
    <row r="249" spans="1:9" ht="12" customHeight="1" x14ac:dyDescent="0.2">
      <c r="A249" s="80" t="s">
        <v>869</v>
      </c>
      <c r="B249" s="86">
        <v>10075</v>
      </c>
      <c r="C249" s="82" t="s">
        <v>885</v>
      </c>
      <c r="D249" s="87">
        <v>16</v>
      </c>
      <c r="E249" s="83">
        <v>0</v>
      </c>
      <c r="F249" s="83">
        <v>0</v>
      </c>
      <c r="G249" s="83">
        <v>0</v>
      </c>
      <c r="H249" s="84">
        <v>0</v>
      </c>
      <c r="I249" s="88">
        <v>0</v>
      </c>
    </row>
    <row r="250" spans="1:9" ht="12" customHeight="1" x14ac:dyDescent="0.2">
      <c r="A250" s="80" t="s">
        <v>869</v>
      </c>
      <c r="B250" s="86">
        <v>10080</v>
      </c>
      <c r="C250" s="82" t="s">
        <v>886</v>
      </c>
      <c r="D250" s="87">
        <v>16</v>
      </c>
      <c r="E250" s="83">
        <v>0</v>
      </c>
      <c r="F250" s="83">
        <v>0</v>
      </c>
      <c r="G250" s="83">
        <v>0</v>
      </c>
      <c r="H250" s="84">
        <v>0</v>
      </c>
      <c r="I250" s="88">
        <v>0</v>
      </c>
    </row>
    <row r="251" spans="1:9" ht="12" customHeight="1" x14ac:dyDescent="0.2">
      <c r="A251" s="80" t="s">
        <v>869</v>
      </c>
      <c r="B251" s="86">
        <v>10083</v>
      </c>
      <c r="C251" s="82" t="s">
        <v>887</v>
      </c>
      <c r="D251" s="87">
        <v>16</v>
      </c>
      <c r="E251" s="83">
        <v>0</v>
      </c>
      <c r="F251" s="83">
        <v>0</v>
      </c>
      <c r="G251" s="83">
        <v>0</v>
      </c>
      <c r="H251" s="84">
        <v>0</v>
      </c>
      <c r="I251" s="88">
        <v>0</v>
      </c>
    </row>
    <row r="252" spans="1:9" ht="12" customHeight="1" x14ac:dyDescent="0.2">
      <c r="A252" s="80">
        <v>19</v>
      </c>
      <c r="B252" s="86">
        <v>10111</v>
      </c>
      <c r="C252" s="82" t="s">
        <v>888</v>
      </c>
      <c r="D252" s="87">
        <v>16</v>
      </c>
      <c r="E252" s="83">
        <v>0</v>
      </c>
      <c r="F252" s="83">
        <v>0</v>
      </c>
      <c r="G252" s="83">
        <v>0</v>
      </c>
      <c r="H252" s="84">
        <v>0</v>
      </c>
      <c r="I252" s="88">
        <v>0</v>
      </c>
    </row>
    <row r="253" spans="1:9" ht="12" customHeight="1" x14ac:dyDescent="0.2">
      <c r="A253" s="81" t="s">
        <v>869</v>
      </c>
      <c r="B253" s="83">
        <v>10113</v>
      </c>
      <c r="C253" s="81" t="s">
        <v>889</v>
      </c>
      <c r="D253" s="88">
        <v>16</v>
      </c>
      <c r="E253" s="83">
        <v>0</v>
      </c>
      <c r="F253" s="83">
        <v>0</v>
      </c>
      <c r="G253" s="83">
        <v>0</v>
      </c>
      <c r="H253" s="84">
        <v>0</v>
      </c>
      <c r="I253" s="88">
        <v>0</v>
      </c>
    </row>
    <row r="254" spans="1:9" ht="12" customHeight="1" x14ac:dyDescent="0.2">
      <c r="A254" s="80" t="s">
        <v>869</v>
      </c>
      <c r="B254" s="86">
        <v>10115</v>
      </c>
      <c r="C254" s="82" t="s">
        <v>890</v>
      </c>
      <c r="D254" s="87">
        <v>16</v>
      </c>
      <c r="E254" s="83">
        <v>0</v>
      </c>
      <c r="F254" s="83">
        <v>0</v>
      </c>
      <c r="G254" s="83">
        <v>0</v>
      </c>
      <c r="H254" s="84">
        <v>0</v>
      </c>
      <c r="I254" s="88">
        <v>0</v>
      </c>
    </row>
    <row r="255" spans="1:9" ht="12" customHeight="1" x14ac:dyDescent="0.2">
      <c r="A255" s="79" t="s">
        <v>869</v>
      </c>
      <c r="B255" s="84">
        <v>10174</v>
      </c>
      <c r="C255" s="79" t="s">
        <v>891</v>
      </c>
      <c r="D255" s="88">
        <v>16</v>
      </c>
      <c r="E255" s="83">
        <v>0</v>
      </c>
      <c r="F255" s="83">
        <v>0</v>
      </c>
      <c r="G255" s="83">
        <v>0</v>
      </c>
      <c r="H255" s="84">
        <v>0</v>
      </c>
      <c r="I255" s="88">
        <v>0</v>
      </c>
    </row>
    <row r="256" spans="1:9" ht="12" customHeight="1" x14ac:dyDescent="0.2">
      <c r="A256" s="80">
        <v>3829</v>
      </c>
      <c r="B256" s="86">
        <v>10182</v>
      </c>
      <c r="C256" s="82" t="s">
        <v>892</v>
      </c>
      <c r="D256" s="87">
        <v>16</v>
      </c>
      <c r="E256" s="83">
        <v>0</v>
      </c>
      <c r="F256" s="83">
        <v>0</v>
      </c>
      <c r="G256" s="83">
        <v>0</v>
      </c>
      <c r="H256" s="84">
        <v>0</v>
      </c>
      <c r="I256" s="88">
        <v>0</v>
      </c>
    </row>
    <row r="257" spans="1:9" ht="12" customHeight="1" x14ac:dyDescent="0.2">
      <c r="A257" s="80">
        <v>155</v>
      </c>
      <c r="B257" s="86">
        <v>10192</v>
      </c>
      <c r="C257" s="82" t="s">
        <v>893</v>
      </c>
      <c r="D257" s="87">
        <v>16</v>
      </c>
      <c r="E257" s="83">
        <v>0</v>
      </c>
      <c r="F257" s="83">
        <v>0</v>
      </c>
      <c r="G257" s="83">
        <v>0</v>
      </c>
      <c r="H257" s="84">
        <v>0</v>
      </c>
      <c r="I257" s="88">
        <v>0</v>
      </c>
    </row>
    <row r="258" spans="1:9" ht="12" customHeight="1" x14ac:dyDescent="0.2">
      <c r="A258" s="80">
        <v>155</v>
      </c>
      <c r="B258" s="86">
        <v>10193</v>
      </c>
      <c r="C258" s="82" t="s">
        <v>894</v>
      </c>
      <c r="D258" s="87">
        <v>16</v>
      </c>
      <c r="E258" s="83">
        <v>0</v>
      </c>
      <c r="F258" s="83">
        <v>0</v>
      </c>
      <c r="G258" s="83">
        <v>0</v>
      </c>
      <c r="H258" s="84">
        <v>0</v>
      </c>
      <c r="I258" s="88">
        <v>0</v>
      </c>
    </row>
    <row r="259" spans="1:9" ht="12" customHeight="1" x14ac:dyDescent="0.2">
      <c r="A259" s="80">
        <v>4666</v>
      </c>
      <c r="B259" s="86">
        <v>10200</v>
      </c>
      <c r="C259" s="82" t="s">
        <v>895</v>
      </c>
      <c r="D259" s="87">
        <v>16</v>
      </c>
      <c r="E259" s="83">
        <v>0</v>
      </c>
      <c r="F259" s="83">
        <v>0</v>
      </c>
      <c r="G259" s="83">
        <v>0</v>
      </c>
      <c r="H259" s="84">
        <v>0</v>
      </c>
      <c r="I259" s="88">
        <v>0</v>
      </c>
    </row>
    <row r="260" spans="1:9" ht="12" customHeight="1" x14ac:dyDescent="0.2">
      <c r="A260" s="80">
        <v>3098</v>
      </c>
      <c r="B260" s="86">
        <v>10216</v>
      </c>
      <c r="C260" s="82" t="s">
        <v>896</v>
      </c>
      <c r="D260" s="87">
        <v>16</v>
      </c>
      <c r="E260" s="83">
        <v>0</v>
      </c>
      <c r="F260" s="83">
        <v>0</v>
      </c>
      <c r="G260" s="83">
        <v>0</v>
      </c>
      <c r="H260" s="84">
        <v>0</v>
      </c>
      <c r="I260" s="88">
        <v>0</v>
      </c>
    </row>
    <row r="261" spans="1:9" ht="12" customHeight="1" x14ac:dyDescent="0.2">
      <c r="A261" s="80">
        <v>4997</v>
      </c>
      <c r="B261" s="86">
        <v>10220</v>
      </c>
      <c r="C261" s="82" t="s">
        <v>897</v>
      </c>
      <c r="D261" s="87">
        <v>16</v>
      </c>
      <c r="E261" s="83">
        <v>0</v>
      </c>
      <c r="F261" s="83">
        <v>0</v>
      </c>
      <c r="G261" s="83">
        <v>0</v>
      </c>
      <c r="H261" s="84">
        <v>0</v>
      </c>
      <c r="I261" s="88">
        <v>0</v>
      </c>
    </row>
    <row r="262" spans="1:9" ht="12" customHeight="1" x14ac:dyDescent="0.2">
      <c r="A262" s="89">
        <v>215</v>
      </c>
      <c r="B262" s="90">
        <v>10226</v>
      </c>
      <c r="C262" s="91" t="s">
        <v>898</v>
      </c>
      <c r="D262" s="91">
        <v>16</v>
      </c>
      <c r="E262" s="83">
        <v>0</v>
      </c>
      <c r="F262" s="83">
        <v>0</v>
      </c>
      <c r="G262" s="83">
        <v>0</v>
      </c>
      <c r="H262" s="84">
        <v>0</v>
      </c>
      <c r="I262" s="88">
        <v>0</v>
      </c>
    </row>
    <row r="263" spans="1:9" ht="12" customHeight="1" x14ac:dyDescent="0.2">
      <c r="A263" s="80">
        <v>361</v>
      </c>
      <c r="B263" s="86">
        <v>10227</v>
      </c>
      <c r="C263" s="82" t="s">
        <v>80</v>
      </c>
      <c r="D263" s="87">
        <v>16</v>
      </c>
      <c r="E263" s="83">
        <v>0</v>
      </c>
      <c r="F263" s="83">
        <v>0</v>
      </c>
      <c r="G263" s="83">
        <v>0</v>
      </c>
      <c r="H263" s="84">
        <v>1</v>
      </c>
      <c r="I263" s="88">
        <v>0</v>
      </c>
    </row>
    <row r="264" spans="1:9" ht="12" customHeight="1" x14ac:dyDescent="0.2">
      <c r="A264" s="80" t="s">
        <v>869</v>
      </c>
      <c r="B264" s="86">
        <v>10232</v>
      </c>
      <c r="C264" s="82" t="s">
        <v>899</v>
      </c>
      <c r="D264" s="87">
        <v>16</v>
      </c>
      <c r="E264" s="83">
        <v>0</v>
      </c>
      <c r="F264" s="83">
        <v>0</v>
      </c>
      <c r="G264" s="83">
        <v>0</v>
      </c>
      <c r="H264" s="84">
        <v>0</v>
      </c>
      <c r="I264" s="88">
        <v>0</v>
      </c>
    </row>
    <row r="265" spans="1:9" ht="12" customHeight="1" x14ac:dyDescent="0.2">
      <c r="A265" s="80">
        <v>155</v>
      </c>
      <c r="B265" s="86">
        <v>10243</v>
      </c>
      <c r="C265" s="82" t="s">
        <v>900</v>
      </c>
      <c r="D265" s="87">
        <v>16</v>
      </c>
      <c r="E265" s="83">
        <v>0</v>
      </c>
      <c r="F265" s="83">
        <v>0</v>
      </c>
      <c r="G265" s="83">
        <v>0</v>
      </c>
      <c r="H265" s="84">
        <v>0</v>
      </c>
      <c r="I265" s="88">
        <v>0</v>
      </c>
    </row>
    <row r="266" spans="1:9" ht="12" customHeight="1" x14ac:dyDescent="0.2">
      <c r="A266" s="80">
        <v>1135</v>
      </c>
      <c r="B266" s="86">
        <v>10287</v>
      </c>
      <c r="C266" s="82" t="s">
        <v>901</v>
      </c>
      <c r="D266" s="87">
        <v>16</v>
      </c>
      <c r="E266" s="83">
        <v>0</v>
      </c>
      <c r="F266" s="83">
        <v>0</v>
      </c>
      <c r="G266" s="83">
        <v>0</v>
      </c>
      <c r="H266" s="84">
        <v>0</v>
      </c>
      <c r="I266" s="88">
        <v>0</v>
      </c>
    </row>
    <row r="267" spans="1:9" ht="12" customHeight="1" x14ac:dyDescent="0.2">
      <c r="A267" s="80">
        <v>69</v>
      </c>
      <c r="B267" s="86">
        <v>10315</v>
      </c>
      <c r="C267" s="82" t="s">
        <v>902</v>
      </c>
      <c r="D267" s="87">
        <v>16</v>
      </c>
      <c r="E267" s="83">
        <v>0</v>
      </c>
      <c r="F267" s="83">
        <v>0</v>
      </c>
      <c r="G267" s="83">
        <v>0</v>
      </c>
      <c r="H267" s="84">
        <v>1</v>
      </c>
      <c r="I267" s="88">
        <v>0</v>
      </c>
    </row>
    <row r="268" spans="1:9" ht="12" customHeight="1" x14ac:dyDescent="0.2">
      <c r="A268" s="80">
        <v>69</v>
      </c>
      <c r="B268" s="86">
        <v>10317</v>
      </c>
      <c r="C268" s="82" t="s">
        <v>245</v>
      </c>
      <c r="D268" s="87">
        <v>16</v>
      </c>
      <c r="E268" s="83">
        <v>0</v>
      </c>
      <c r="F268" s="83">
        <v>0</v>
      </c>
      <c r="G268" s="83">
        <v>0</v>
      </c>
      <c r="H268" s="84">
        <v>1</v>
      </c>
      <c r="I268" s="88">
        <v>0</v>
      </c>
    </row>
    <row r="269" spans="1:9" ht="12" customHeight="1" x14ac:dyDescent="0.2">
      <c r="A269" s="80">
        <v>69</v>
      </c>
      <c r="B269" s="86">
        <v>10318</v>
      </c>
      <c r="C269" s="82" t="s">
        <v>261</v>
      </c>
      <c r="D269" s="87">
        <v>16</v>
      </c>
      <c r="E269" s="83">
        <v>0</v>
      </c>
      <c r="F269" s="83">
        <v>0</v>
      </c>
      <c r="G269" s="83">
        <v>0</v>
      </c>
      <c r="H269" s="84">
        <v>1</v>
      </c>
      <c r="I269" s="88">
        <v>0</v>
      </c>
    </row>
    <row r="270" spans="1:9" ht="12" customHeight="1" x14ac:dyDescent="0.2">
      <c r="A270" s="80">
        <v>3362</v>
      </c>
      <c r="B270" s="86">
        <v>10336</v>
      </c>
      <c r="C270" s="82" t="s">
        <v>903</v>
      </c>
      <c r="D270" s="87">
        <v>16</v>
      </c>
      <c r="E270" s="83">
        <v>0</v>
      </c>
      <c r="F270" s="83">
        <v>0</v>
      </c>
      <c r="G270" s="83">
        <v>0</v>
      </c>
      <c r="H270" s="84">
        <v>0</v>
      </c>
      <c r="I270" s="88">
        <v>0</v>
      </c>
    </row>
    <row r="271" spans="1:9" ht="12" customHeight="1" x14ac:dyDescent="0.2">
      <c r="A271" s="80">
        <v>1279</v>
      </c>
      <c r="B271" s="86">
        <v>10348</v>
      </c>
      <c r="C271" s="82" t="s">
        <v>904</v>
      </c>
      <c r="D271" s="87">
        <v>16</v>
      </c>
      <c r="E271" s="83">
        <v>0</v>
      </c>
      <c r="F271" s="83">
        <v>0</v>
      </c>
      <c r="G271" s="83">
        <v>0</v>
      </c>
      <c r="H271" s="84">
        <v>0</v>
      </c>
      <c r="I271" s="88">
        <v>0</v>
      </c>
    </row>
    <row r="272" spans="1:9" ht="12" customHeight="1" x14ac:dyDescent="0.2">
      <c r="A272" s="80" t="s">
        <v>869</v>
      </c>
      <c r="B272" s="86">
        <v>10353</v>
      </c>
      <c r="C272" s="82" t="s">
        <v>905</v>
      </c>
      <c r="D272" s="87">
        <v>16</v>
      </c>
      <c r="E272" s="83">
        <v>0</v>
      </c>
      <c r="F272" s="83">
        <v>0</v>
      </c>
      <c r="G272" s="83">
        <v>0</v>
      </c>
      <c r="H272" s="84">
        <v>0</v>
      </c>
      <c r="I272" s="88">
        <v>0</v>
      </c>
    </row>
    <row r="273" spans="1:9" ht="12" customHeight="1" x14ac:dyDescent="0.2">
      <c r="A273" s="81">
        <v>8</v>
      </c>
      <c r="B273" s="83">
        <v>10358</v>
      </c>
      <c r="C273" s="81" t="s">
        <v>906</v>
      </c>
      <c r="D273" s="88">
        <v>16</v>
      </c>
      <c r="E273" s="83">
        <v>0</v>
      </c>
      <c r="F273" s="83">
        <v>0</v>
      </c>
      <c r="G273" s="83">
        <v>0</v>
      </c>
      <c r="H273" s="84">
        <v>0</v>
      </c>
      <c r="I273" s="88">
        <v>0</v>
      </c>
    </row>
    <row r="274" spans="1:9" ht="12" customHeight="1" x14ac:dyDescent="0.2">
      <c r="A274" s="80">
        <v>3098</v>
      </c>
      <c r="B274" s="86">
        <v>10367</v>
      </c>
      <c r="C274" s="82" t="s">
        <v>907</v>
      </c>
      <c r="D274" s="87">
        <v>16</v>
      </c>
      <c r="E274" s="83">
        <v>0</v>
      </c>
      <c r="F274" s="83">
        <v>0</v>
      </c>
      <c r="G274" s="83">
        <v>0</v>
      </c>
      <c r="H274" s="84">
        <v>0</v>
      </c>
      <c r="I274" s="88">
        <v>0</v>
      </c>
    </row>
    <row r="275" spans="1:9" ht="12" customHeight="1" x14ac:dyDescent="0.2">
      <c r="A275" s="80">
        <v>262</v>
      </c>
      <c r="B275" s="86">
        <v>10464</v>
      </c>
      <c r="C275" s="82" t="s">
        <v>908</v>
      </c>
      <c r="D275" s="87">
        <v>16</v>
      </c>
      <c r="E275" s="83">
        <v>0</v>
      </c>
      <c r="F275" s="83">
        <v>0</v>
      </c>
      <c r="G275" s="83">
        <v>0</v>
      </c>
      <c r="H275" s="84">
        <v>0</v>
      </c>
      <c r="I275" s="88">
        <v>0</v>
      </c>
    </row>
    <row r="276" spans="1:9" ht="12" customHeight="1" x14ac:dyDescent="0.2">
      <c r="A276" s="80">
        <v>31</v>
      </c>
      <c r="B276" s="86">
        <v>10472</v>
      </c>
      <c r="C276" s="82" t="s">
        <v>909</v>
      </c>
      <c r="D276" s="87">
        <v>16</v>
      </c>
      <c r="E276" s="83">
        <v>0</v>
      </c>
      <c r="F276" s="83">
        <v>0</v>
      </c>
      <c r="G276" s="83">
        <v>0</v>
      </c>
      <c r="H276" s="84">
        <v>0</v>
      </c>
      <c r="I276" s="88">
        <v>0</v>
      </c>
    </row>
    <row r="277" spans="1:9" ht="12" customHeight="1" x14ac:dyDescent="0.2">
      <c r="A277" s="80">
        <v>1154</v>
      </c>
      <c r="B277" s="86">
        <v>10638</v>
      </c>
      <c r="C277" s="82" t="s">
        <v>910</v>
      </c>
      <c r="D277" s="87">
        <v>16</v>
      </c>
      <c r="E277" s="83">
        <v>0</v>
      </c>
      <c r="F277" s="83">
        <v>0</v>
      </c>
      <c r="G277" s="83">
        <v>0</v>
      </c>
      <c r="H277" s="84">
        <v>0</v>
      </c>
      <c r="I277" s="88">
        <v>0</v>
      </c>
    </row>
    <row r="278" spans="1:9" ht="12" customHeight="1" x14ac:dyDescent="0.2">
      <c r="A278" s="80">
        <v>3363</v>
      </c>
      <c r="B278" s="86">
        <v>10640</v>
      </c>
      <c r="C278" s="82" t="s">
        <v>911</v>
      </c>
      <c r="D278" s="87">
        <v>16</v>
      </c>
      <c r="E278" s="83">
        <v>0</v>
      </c>
      <c r="F278" s="83">
        <v>0</v>
      </c>
      <c r="G278" s="83">
        <v>0</v>
      </c>
      <c r="H278" s="84">
        <v>0</v>
      </c>
      <c r="I278" s="88">
        <v>0</v>
      </c>
    </row>
    <row r="279" spans="1:9" ht="12" customHeight="1" x14ac:dyDescent="0.2">
      <c r="A279" s="80">
        <v>3219</v>
      </c>
      <c r="B279" s="86">
        <v>10641</v>
      </c>
      <c r="C279" s="82" t="s">
        <v>912</v>
      </c>
      <c r="D279" s="87">
        <v>16</v>
      </c>
      <c r="E279" s="83">
        <v>0</v>
      </c>
      <c r="F279" s="83">
        <v>0</v>
      </c>
      <c r="G279" s="83">
        <v>0</v>
      </c>
      <c r="H279" s="84">
        <v>0</v>
      </c>
      <c r="I279" s="88">
        <v>0</v>
      </c>
    </row>
    <row r="280" spans="1:9" ht="12" customHeight="1" x14ac:dyDescent="0.2">
      <c r="A280" s="81">
        <v>84</v>
      </c>
      <c r="B280" s="83">
        <v>10646</v>
      </c>
      <c r="C280" s="81" t="s">
        <v>913</v>
      </c>
      <c r="D280" s="88">
        <v>16</v>
      </c>
      <c r="E280" s="83">
        <v>0</v>
      </c>
      <c r="F280" s="83">
        <v>0</v>
      </c>
      <c r="G280" s="83">
        <v>0</v>
      </c>
      <c r="H280" s="84">
        <v>0</v>
      </c>
      <c r="I280" s="88">
        <v>0</v>
      </c>
    </row>
    <row r="281" spans="1:9" ht="12" customHeight="1" x14ac:dyDescent="0.2">
      <c r="A281" s="80">
        <v>344</v>
      </c>
      <c r="B281" s="86">
        <v>10669</v>
      </c>
      <c r="C281" s="82" t="s">
        <v>914</v>
      </c>
      <c r="D281" s="87">
        <v>16</v>
      </c>
      <c r="E281" s="83">
        <v>0</v>
      </c>
      <c r="F281" s="83">
        <v>0</v>
      </c>
      <c r="G281" s="83">
        <v>0</v>
      </c>
      <c r="H281" s="84">
        <v>0</v>
      </c>
      <c r="I281" s="88">
        <v>0</v>
      </c>
    </row>
    <row r="282" spans="1:9" ht="12" customHeight="1" x14ac:dyDescent="0.2">
      <c r="A282" s="80">
        <v>1208</v>
      </c>
      <c r="B282" s="86">
        <v>10671</v>
      </c>
      <c r="C282" s="82" t="s">
        <v>915</v>
      </c>
      <c r="D282" s="87">
        <v>16</v>
      </c>
      <c r="E282" s="83">
        <v>0</v>
      </c>
      <c r="F282" s="83">
        <v>0</v>
      </c>
      <c r="G282" s="83">
        <v>0</v>
      </c>
      <c r="H282" s="84">
        <v>0</v>
      </c>
      <c r="I282" s="88">
        <v>0</v>
      </c>
    </row>
    <row r="283" spans="1:9" ht="12" customHeight="1" x14ac:dyDescent="0.2">
      <c r="A283" s="80">
        <v>105</v>
      </c>
      <c r="B283" s="86">
        <v>10682</v>
      </c>
      <c r="C283" s="82" t="s">
        <v>916</v>
      </c>
      <c r="D283" s="87">
        <v>16</v>
      </c>
      <c r="E283" s="83">
        <v>0</v>
      </c>
      <c r="F283" s="83">
        <v>0</v>
      </c>
      <c r="G283" s="83">
        <v>0</v>
      </c>
      <c r="H283" s="84">
        <v>0</v>
      </c>
      <c r="I283" s="88">
        <v>0</v>
      </c>
    </row>
    <row r="284" spans="1:9" ht="12" customHeight="1" x14ac:dyDescent="0.2">
      <c r="A284" s="81" t="s">
        <v>869</v>
      </c>
      <c r="B284" s="83">
        <v>10683</v>
      </c>
      <c r="C284" s="81" t="s">
        <v>917</v>
      </c>
      <c r="D284" s="88">
        <v>16</v>
      </c>
      <c r="E284" s="83">
        <v>0</v>
      </c>
      <c r="F284" s="83">
        <v>0</v>
      </c>
      <c r="G284" s="83">
        <v>0</v>
      </c>
      <c r="H284" s="84">
        <v>0</v>
      </c>
      <c r="I284" s="88">
        <v>0</v>
      </c>
    </row>
    <row r="285" spans="1:9" ht="12" customHeight="1" x14ac:dyDescent="0.2">
      <c r="A285" s="81">
        <v>323</v>
      </c>
      <c r="B285" s="83">
        <v>10693</v>
      </c>
      <c r="C285" s="81" t="s">
        <v>918</v>
      </c>
      <c r="D285" s="88">
        <v>16</v>
      </c>
      <c r="E285" s="83">
        <v>0</v>
      </c>
      <c r="F285" s="83">
        <v>0</v>
      </c>
      <c r="G285" s="83">
        <v>0</v>
      </c>
      <c r="H285" s="84">
        <v>0</v>
      </c>
      <c r="I285" s="88">
        <v>0</v>
      </c>
    </row>
    <row r="286" spans="1:9" ht="12" customHeight="1" x14ac:dyDescent="0.2">
      <c r="A286" s="80" t="s">
        <v>869</v>
      </c>
      <c r="B286" s="86">
        <v>10754</v>
      </c>
      <c r="C286" s="82" t="s">
        <v>919</v>
      </c>
      <c r="D286" s="87">
        <v>16</v>
      </c>
      <c r="E286" s="83">
        <v>0</v>
      </c>
      <c r="F286" s="83">
        <v>0</v>
      </c>
      <c r="G286" s="83">
        <v>0</v>
      </c>
      <c r="H286" s="84">
        <v>0</v>
      </c>
      <c r="I286" s="88">
        <v>0</v>
      </c>
    </row>
    <row r="287" spans="1:9" ht="12" customHeight="1" x14ac:dyDescent="0.2">
      <c r="A287" s="80" t="s">
        <v>869</v>
      </c>
      <c r="B287" s="86">
        <v>10758</v>
      </c>
      <c r="C287" s="82" t="s">
        <v>920</v>
      </c>
      <c r="D287" s="87">
        <v>16</v>
      </c>
      <c r="E287" s="83">
        <v>0</v>
      </c>
      <c r="F287" s="83">
        <v>0</v>
      </c>
      <c r="G287" s="83">
        <v>0</v>
      </c>
      <c r="H287" s="84">
        <v>0</v>
      </c>
      <c r="I287" s="88">
        <v>0</v>
      </c>
    </row>
    <row r="288" spans="1:9" ht="12" customHeight="1" x14ac:dyDescent="0.2">
      <c r="A288" s="80">
        <v>71</v>
      </c>
      <c r="B288" s="86">
        <v>10759</v>
      </c>
      <c r="C288" s="82" t="s">
        <v>921</v>
      </c>
      <c r="D288" s="87">
        <v>16</v>
      </c>
      <c r="E288" s="83">
        <v>0</v>
      </c>
      <c r="F288" s="83">
        <v>0</v>
      </c>
      <c r="G288" s="83">
        <v>0</v>
      </c>
      <c r="H288" s="84">
        <v>0</v>
      </c>
      <c r="I288" s="88">
        <v>0</v>
      </c>
    </row>
    <row r="289" spans="1:9" ht="12" customHeight="1" x14ac:dyDescent="0.2">
      <c r="A289" s="80">
        <v>91</v>
      </c>
      <c r="B289" s="86">
        <v>10784</v>
      </c>
      <c r="C289" s="82" t="s">
        <v>922</v>
      </c>
      <c r="D289" s="87">
        <v>16</v>
      </c>
      <c r="E289" s="83">
        <v>0</v>
      </c>
      <c r="F289" s="83">
        <v>0</v>
      </c>
      <c r="G289" s="83">
        <v>0</v>
      </c>
      <c r="H289" s="84">
        <v>0</v>
      </c>
      <c r="I289" s="88">
        <v>0</v>
      </c>
    </row>
    <row r="290" spans="1:9" ht="12" customHeight="1" x14ac:dyDescent="0.2">
      <c r="A290" s="80">
        <v>3829</v>
      </c>
      <c r="B290" s="86">
        <v>10799</v>
      </c>
      <c r="C290" s="82" t="s">
        <v>923</v>
      </c>
      <c r="D290" s="87">
        <v>16</v>
      </c>
      <c r="E290" s="83">
        <v>0</v>
      </c>
      <c r="F290" s="83">
        <v>0</v>
      </c>
      <c r="G290" s="83">
        <v>0</v>
      </c>
      <c r="H290" s="84">
        <v>0</v>
      </c>
      <c r="I290" s="88">
        <v>0</v>
      </c>
    </row>
    <row r="291" spans="1:9" ht="12" customHeight="1" x14ac:dyDescent="0.2">
      <c r="A291" s="80">
        <v>508</v>
      </c>
      <c r="B291" s="86">
        <v>10801</v>
      </c>
      <c r="C291" s="82" t="s">
        <v>924</v>
      </c>
      <c r="D291" s="87">
        <v>16</v>
      </c>
      <c r="E291" s="83">
        <v>0</v>
      </c>
      <c r="F291" s="83">
        <v>0</v>
      </c>
      <c r="G291" s="83">
        <v>0</v>
      </c>
      <c r="H291" s="84">
        <v>0</v>
      </c>
      <c r="I291" s="88">
        <v>0</v>
      </c>
    </row>
    <row r="292" spans="1:9" ht="12" customHeight="1" x14ac:dyDescent="0.2">
      <c r="A292" s="80" t="s">
        <v>869</v>
      </c>
      <c r="B292" s="86">
        <v>10803</v>
      </c>
      <c r="C292" s="82" t="s">
        <v>925</v>
      </c>
      <c r="D292" s="87">
        <v>16</v>
      </c>
      <c r="E292" s="83">
        <v>0</v>
      </c>
      <c r="F292" s="83">
        <v>0</v>
      </c>
      <c r="G292" s="83">
        <v>0</v>
      </c>
      <c r="H292" s="84">
        <v>0</v>
      </c>
      <c r="I292" s="88">
        <v>0</v>
      </c>
    </row>
    <row r="293" spans="1:9" ht="12" customHeight="1" x14ac:dyDescent="0.2">
      <c r="A293" s="80">
        <v>88</v>
      </c>
      <c r="B293" s="86">
        <v>10815</v>
      </c>
      <c r="C293" s="82" t="s">
        <v>926</v>
      </c>
      <c r="D293" s="87">
        <v>16</v>
      </c>
      <c r="E293" s="83">
        <v>0</v>
      </c>
      <c r="F293" s="83">
        <v>0</v>
      </c>
      <c r="G293" s="83">
        <v>0</v>
      </c>
      <c r="H293" s="84">
        <v>0</v>
      </c>
      <c r="I293" s="88">
        <v>0</v>
      </c>
    </row>
    <row r="294" spans="1:9" ht="12" customHeight="1" x14ac:dyDescent="0.2">
      <c r="A294" s="80">
        <v>629</v>
      </c>
      <c r="B294" s="86">
        <v>10817</v>
      </c>
      <c r="C294" s="82" t="s">
        <v>927</v>
      </c>
      <c r="D294" s="87">
        <v>16</v>
      </c>
      <c r="E294" s="83">
        <v>0</v>
      </c>
      <c r="F294" s="83">
        <v>0</v>
      </c>
      <c r="G294" s="83">
        <v>0</v>
      </c>
      <c r="H294" s="84">
        <v>0</v>
      </c>
      <c r="I294" s="88">
        <v>0</v>
      </c>
    </row>
    <row r="295" spans="1:9" ht="12" customHeight="1" x14ac:dyDescent="0.2">
      <c r="A295" s="80">
        <v>3548</v>
      </c>
      <c r="B295" s="86">
        <v>10819</v>
      </c>
      <c r="C295" s="82" t="s">
        <v>928</v>
      </c>
      <c r="D295" s="87">
        <v>16</v>
      </c>
      <c r="E295" s="83">
        <v>0</v>
      </c>
      <c r="F295" s="83">
        <v>0</v>
      </c>
      <c r="G295" s="83">
        <v>0</v>
      </c>
      <c r="H295" s="84">
        <v>0</v>
      </c>
      <c r="I295" s="88">
        <v>0</v>
      </c>
    </row>
    <row r="296" spans="1:9" ht="12" customHeight="1" x14ac:dyDescent="0.2">
      <c r="A296" s="80">
        <v>785</v>
      </c>
      <c r="B296" s="86">
        <v>10829</v>
      </c>
      <c r="C296" s="82" t="s">
        <v>929</v>
      </c>
      <c r="D296" s="87">
        <v>16</v>
      </c>
      <c r="E296" s="83">
        <v>0</v>
      </c>
      <c r="F296" s="83">
        <v>0</v>
      </c>
      <c r="G296" s="83">
        <v>0</v>
      </c>
      <c r="H296" s="84">
        <v>0</v>
      </c>
      <c r="I296" s="88">
        <v>0</v>
      </c>
    </row>
    <row r="297" spans="1:9" ht="12" customHeight="1" x14ac:dyDescent="0.2">
      <c r="A297" s="80" t="s">
        <v>869</v>
      </c>
      <c r="B297" s="86">
        <v>10830</v>
      </c>
      <c r="C297" s="82" t="s">
        <v>930</v>
      </c>
      <c r="D297" s="87">
        <v>16</v>
      </c>
      <c r="E297" s="83">
        <v>0</v>
      </c>
      <c r="F297" s="83">
        <v>0</v>
      </c>
      <c r="G297" s="83">
        <v>0</v>
      </c>
      <c r="H297" s="84">
        <v>0</v>
      </c>
      <c r="I297" s="88">
        <v>0</v>
      </c>
    </row>
    <row r="298" spans="1:9" s="98" customFormat="1" x14ac:dyDescent="0.2">
      <c r="A298" s="80">
        <v>4962</v>
      </c>
      <c r="B298" s="86">
        <v>38865</v>
      </c>
      <c r="C298" s="82" t="s">
        <v>148</v>
      </c>
      <c r="D298" s="87">
        <v>16</v>
      </c>
      <c r="E298" s="83">
        <v>1</v>
      </c>
      <c r="F298" s="83">
        <v>1</v>
      </c>
      <c r="G298" s="83">
        <v>1</v>
      </c>
      <c r="H298" s="84">
        <v>0</v>
      </c>
      <c r="I298" s="88">
        <v>3</v>
      </c>
    </row>
    <row r="299" spans="1:9" s="98" customFormat="1" x14ac:dyDescent="0.2">
      <c r="A299" s="80">
        <v>111</v>
      </c>
      <c r="B299" s="86">
        <v>10837</v>
      </c>
      <c r="C299" s="82" t="s">
        <v>931</v>
      </c>
      <c r="D299" s="87">
        <v>16</v>
      </c>
      <c r="E299" s="83">
        <v>0</v>
      </c>
      <c r="F299" s="83">
        <v>0</v>
      </c>
      <c r="G299" s="83">
        <v>0</v>
      </c>
      <c r="H299" s="84">
        <v>0</v>
      </c>
      <c r="I299" s="88">
        <v>0</v>
      </c>
    </row>
    <row r="300" spans="1:9" s="98" customFormat="1" x14ac:dyDescent="0.2">
      <c r="A300" s="80" t="s">
        <v>869</v>
      </c>
      <c r="B300" s="86">
        <v>10842</v>
      </c>
      <c r="C300" s="82" t="s">
        <v>932</v>
      </c>
      <c r="D300" s="87">
        <v>16</v>
      </c>
      <c r="E300" s="83">
        <v>0</v>
      </c>
      <c r="F300" s="83">
        <v>0</v>
      </c>
      <c r="G300" s="83">
        <v>0</v>
      </c>
      <c r="H300" s="84">
        <v>0</v>
      </c>
      <c r="I300" s="88">
        <v>0</v>
      </c>
    </row>
    <row r="301" spans="1:9" s="98" customFormat="1" x14ac:dyDescent="0.2">
      <c r="A301" s="80">
        <v>306</v>
      </c>
      <c r="B301" s="86">
        <v>10847</v>
      </c>
      <c r="C301" s="82" t="s">
        <v>288</v>
      </c>
      <c r="D301" s="87">
        <v>16</v>
      </c>
      <c r="E301" s="83">
        <v>0</v>
      </c>
      <c r="F301" s="83">
        <v>0</v>
      </c>
      <c r="G301" s="83">
        <v>0</v>
      </c>
      <c r="H301" s="84">
        <v>1</v>
      </c>
      <c r="I301" s="88">
        <v>0</v>
      </c>
    </row>
    <row r="302" spans="1:9" s="98" customFormat="1" x14ac:dyDescent="0.2">
      <c r="A302" s="80">
        <v>212</v>
      </c>
      <c r="B302" s="86">
        <v>10873</v>
      </c>
      <c r="C302" s="82" t="s">
        <v>933</v>
      </c>
      <c r="D302" s="87">
        <v>16</v>
      </c>
      <c r="E302" s="83">
        <v>0</v>
      </c>
      <c r="F302" s="83">
        <v>0</v>
      </c>
      <c r="G302" s="83">
        <v>0</v>
      </c>
      <c r="H302" s="84">
        <v>0</v>
      </c>
      <c r="I302" s="88">
        <v>0</v>
      </c>
    </row>
    <row r="303" spans="1:9" s="98" customFormat="1" x14ac:dyDescent="0.2">
      <c r="A303" s="80">
        <v>98</v>
      </c>
      <c r="B303" s="86">
        <v>38911</v>
      </c>
      <c r="C303" s="82" t="s">
        <v>133</v>
      </c>
      <c r="D303" s="87">
        <v>16</v>
      </c>
      <c r="E303" s="83">
        <v>1</v>
      </c>
      <c r="F303" s="83">
        <v>1</v>
      </c>
      <c r="G303" s="83">
        <v>1</v>
      </c>
      <c r="H303" s="84">
        <v>0</v>
      </c>
      <c r="I303" s="88">
        <v>3</v>
      </c>
    </row>
    <row r="304" spans="1:9" s="98" customFormat="1" x14ac:dyDescent="0.2">
      <c r="A304" s="80">
        <v>3829</v>
      </c>
      <c r="B304" s="86">
        <v>10887</v>
      </c>
      <c r="C304" s="82" t="s">
        <v>934</v>
      </c>
      <c r="D304" s="87">
        <v>16</v>
      </c>
      <c r="E304" s="83">
        <v>0</v>
      </c>
      <c r="F304" s="83">
        <v>0</v>
      </c>
      <c r="G304" s="83">
        <v>0</v>
      </c>
      <c r="H304" s="84">
        <v>0</v>
      </c>
      <c r="I304" s="88">
        <v>0</v>
      </c>
    </row>
    <row r="305" spans="1:9" s="98" customFormat="1" x14ac:dyDescent="0.2">
      <c r="A305" s="80" t="s">
        <v>869</v>
      </c>
      <c r="B305" s="86">
        <v>10903</v>
      </c>
      <c r="C305" s="82" t="s">
        <v>935</v>
      </c>
      <c r="D305" s="87">
        <v>16</v>
      </c>
      <c r="E305" s="83">
        <v>0</v>
      </c>
      <c r="F305" s="83">
        <v>0</v>
      </c>
      <c r="G305" s="83">
        <v>0</v>
      </c>
      <c r="H305" s="84">
        <v>0</v>
      </c>
      <c r="I305" s="88">
        <v>0</v>
      </c>
    </row>
    <row r="306" spans="1:9" s="98" customFormat="1" x14ac:dyDescent="0.2">
      <c r="A306" s="80">
        <v>225</v>
      </c>
      <c r="B306" s="86">
        <v>10906</v>
      </c>
      <c r="C306" s="82" t="s">
        <v>936</v>
      </c>
      <c r="D306" s="87">
        <v>16</v>
      </c>
      <c r="E306" s="83">
        <v>0</v>
      </c>
      <c r="F306" s="83">
        <v>0</v>
      </c>
      <c r="G306" s="83">
        <v>0</v>
      </c>
      <c r="H306" s="84">
        <v>0</v>
      </c>
      <c r="I306" s="88">
        <v>0</v>
      </c>
    </row>
    <row r="307" spans="1:9" x14ac:dyDescent="0.2">
      <c r="A307" s="80" t="s">
        <v>869</v>
      </c>
      <c r="B307" s="86">
        <v>10909</v>
      </c>
      <c r="C307" s="82" t="s">
        <v>937</v>
      </c>
      <c r="D307" s="87">
        <v>16</v>
      </c>
      <c r="E307" s="83">
        <v>0</v>
      </c>
      <c r="F307" s="83">
        <v>0</v>
      </c>
      <c r="G307" s="83">
        <v>0</v>
      </c>
      <c r="H307" s="84">
        <v>0</v>
      </c>
      <c r="I307" s="88">
        <v>0</v>
      </c>
    </row>
    <row r="308" spans="1:9" x14ac:dyDescent="0.2">
      <c r="A308" s="80">
        <v>215</v>
      </c>
      <c r="B308" s="86">
        <v>10914</v>
      </c>
      <c r="C308" s="82" t="s">
        <v>938</v>
      </c>
      <c r="D308" s="87">
        <v>16</v>
      </c>
      <c r="E308" s="83">
        <v>0</v>
      </c>
      <c r="F308" s="83">
        <v>0</v>
      </c>
      <c r="G308" s="83">
        <v>0</v>
      </c>
      <c r="H308" s="84">
        <v>0</v>
      </c>
      <c r="I308" s="88">
        <v>0</v>
      </c>
    </row>
    <row r="309" spans="1:9" x14ac:dyDescent="0.2">
      <c r="A309" s="80">
        <v>215</v>
      </c>
      <c r="B309" s="86">
        <v>10915</v>
      </c>
      <c r="C309" s="82" t="s">
        <v>939</v>
      </c>
      <c r="D309" s="87">
        <v>16</v>
      </c>
      <c r="E309" s="83">
        <v>0</v>
      </c>
      <c r="F309" s="83">
        <v>0</v>
      </c>
      <c r="G309" s="83">
        <v>0</v>
      </c>
      <c r="H309" s="84">
        <v>0</v>
      </c>
      <c r="I309" s="88">
        <v>0</v>
      </c>
    </row>
    <row r="310" spans="1:9" x14ac:dyDescent="0.2">
      <c r="A310" s="80">
        <v>785</v>
      </c>
      <c r="B310" s="86">
        <v>10916</v>
      </c>
      <c r="C310" s="82" t="s">
        <v>940</v>
      </c>
      <c r="D310" s="87">
        <v>16</v>
      </c>
      <c r="E310" s="83">
        <v>0</v>
      </c>
      <c r="F310" s="83">
        <v>0</v>
      </c>
      <c r="G310" s="83">
        <v>0</v>
      </c>
      <c r="H310" s="84">
        <v>0</v>
      </c>
      <c r="I310" s="88">
        <v>0</v>
      </c>
    </row>
    <row r="311" spans="1:9" x14ac:dyDescent="0.2">
      <c r="A311" s="80">
        <v>1278</v>
      </c>
      <c r="B311" s="86">
        <v>10921</v>
      </c>
      <c r="C311" s="82" t="s">
        <v>941</v>
      </c>
      <c r="D311" s="87">
        <v>16</v>
      </c>
      <c r="E311" s="83">
        <v>0</v>
      </c>
      <c r="F311" s="83">
        <v>0</v>
      </c>
      <c r="G311" s="83">
        <v>0</v>
      </c>
      <c r="H311" s="84">
        <v>0</v>
      </c>
      <c r="I311" s="88">
        <v>0</v>
      </c>
    </row>
    <row r="312" spans="1:9" x14ac:dyDescent="0.2">
      <c r="A312" s="80" t="s">
        <v>869</v>
      </c>
      <c r="B312" s="86">
        <v>10934</v>
      </c>
      <c r="C312" s="82" t="s">
        <v>942</v>
      </c>
      <c r="D312" s="87">
        <v>16</v>
      </c>
      <c r="E312" s="83">
        <v>0</v>
      </c>
      <c r="F312" s="83">
        <v>0</v>
      </c>
      <c r="G312" s="83">
        <v>0</v>
      </c>
      <c r="H312" s="84">
        <v>0</v>
      </c>
      <c r="I312" s="88">
        <v>0</v>
      </c>
    </row>
    <row r="313" spans="1:9" x14ac:dyDescent="0.2">
      <c r="A313" s="80">
        <v>158</v>
      </c>
      <c r="B313" s="86">
        <v>10936</v>
      </c>
      <c r="C313" s="82" t="s">
        <v>943</v>
      </c>
      <c r="D313" s="87">
        <v>16</v>
      </c>
      <c r="E313" s="83">
        <v>0</v>
      </c>
      <c r="F313" s="83">
        <v>0</v>
      </c>
      <c r="G313" s="83">
        <v>0</v>
      </c>
      <c r="H313" s="84">
        <v>0</v>
      </c>
      <c r="I313" s="88">
        <v>0</v>
      </c>
    </row>
    <row r="314" spans="1:9" x14ac:dyDescent="0.2">
      <c r="A314" s="80">
        <v>468</v>
      </c>
      <c r="B314" s="86">
        <v>10952</v>
      </c>
      <c r="C314" s="82" t="s">
        <v>944</v>
      </c>
      <c r="D314" s="87">
        <v>16</v>
      </c>
      <c r="E314" s="83">
        <v>0</v>
      </c>
      <c r="F314" s="83">
        <v>0</v>
      </c>
      <c r="G314" s="83">
        <v>0</v>
      </c>
      <c r="H314" s="84">
        <v>0</v>
      </c>
      <c r="I314" s="88">
        <v>0</v>
      </c>
    </row>
    <row r="315" spans="1:9" x14ac:dyDescent="0.2">
      <c r="A315" s="80">
        <v>4718</v>
      </c>
      <c r="B315" s="86">
        <v>10970</v>
      </c>
      <c r="C315" s="82" t="s">
        <v>945</v>
      </c>
      <c r="D315" s="87">
        <v>16</v>
      </c>
      <c r="E315" s="83">
        <v>0</v>
      </c>
      <c r="F315" s="83">
        <v>0</v>
      </c>
      <c r="G315" s="83">
        <v>0</v>
      </c>
      <c r="H315" s="84">
        <v>0</v>
      </c>
      <c r="I315" s="88">
        <v>0</v>
      </c>
    </row>
    <row r="316" spans="1:9" x14ac:dyDescent="0.2">
      <c r="A316" s="80">
        <v>4991</v>
      </c>
      <c r="B316" s="86">
        <v>10974</v>
      </c>
      <c r="C316" s="82" t="s">
        <v>946</v>
      </c>
      <c r="D316" s="87">
        <v>16</v>
      </c>
      <c r="E316" s="83">
        <v>0</v>
      </c>
      <c r="F316" s="83">
        <v>0</v>
      </c>
      <c r="G316" s="83">
        <v>0</v>
      </c>
      <c r="H316" s="84">
        <v>0</v>
      </c>
      <c r="I316" s="88">
        <v>0</v>
      </c>
    </row>
    <row r="317" spans="1:9" x14ac:dyDescent="0.2">
      <c r="A317" s="80">
        <v>5037</v>
      </c>
      <c r="B317" s="86">
        <v>10997</v>
      </c>
      <c r="C317" s="82" t="s">
        <v>947</v>
      </c>
      <c r="D317" s="87">
        <v>16</v>
      </c>
      <c r="E317" s="83">
        <v>0</v>
      </c>
      <c r="F317" s="83">
        <v>0</v>
      </c>
      <c r="G317" s="83">
        <v>0</v>
      </c>
      <c r="H317" s="84">
        <v>0</v>
      </c>
      <c r="I317" s="88">
        <v>0</v>
      </c>
    </row>
    <row r="318" spans="1:9" x14ac:dyDescent="0.2">
      <c r="A318" s="80">
        <v>473</v>
      </c>
      <c r="B318" s="86">
        <v>11005</v>
      </c>
      <c r="C318" s="82" t="s">
        <v>948</v>
      </c>
      <c r="D318" s="87">
        <v>16</v>
      </c>
      <c r="E318" s="83">
        <v>0</v>
      </c>
      <c r="F318" s="83">
        <v>0</v>
      </c>
      <c r="G318" s="83">
        <v>0</v>
      </c>
      <c r="H318" s="84">
        <v>0</v>
      </c>
      <c r="I318" s="88">
        <v>0</v>
      </c>
    </row>
    <row r="319" spans="1:9" x14ac:dyDescent="0.2">
      <c r="A319" s="80">
        <v>8</v>
      </c>
      <c r="B319" s="86">
        <v>11044</v>
      </c>
      <c r="C319" s="82" t="s">
        <v>949</v>
      </c>
      <c r="D319" s="87">
        <v>16</v>
      </c>
      <c r="E319" s="83">
        <v>0</v>
      </c>
      <c r="F319" s="83">
        <v>0</v>
      </c>
      <c r="G319" s="83">
        <v>0</v>
      </c>
      <c r="H319" s="84">
        <v>0</v>
      </c>
      <c r="I319" s="88">
        <v>0</v>
      </c>
    </row>
    <row r="320" spans="1:9" x14ac:dyDescent="0.2">
      <c r="A320" s="80">
        <v>4987</v>
      </c>
      <c r="B320" s="86">
        <v>11090</v>
      </c>
      <c r="C320" s="82" t="s">
        <v>950</v>
      </c>
      <c r="D320" s="87">
        <v>16</v>
      </c>
      <c r="E320" s="83">
        <v>0</v>
      </c>
      <c r="F320" s="83">
        <v>0</v>
      </c>
      <c r="G320" s="83">
        <v>0</v>
      </c>
      <c r="H320" s="84">
        <v>0</v>
      </c>
      <c r="I320" s="88">
        <v>0</v>
      </c>
    </row>
    <row r="321" spans="1:9" x14ac:dyDescent="0.2">
      <c r="A321" s="89">
        <v>2638</v>
      </c>
      <c r="B321" s="90">
        <v>11127</v>
      </c>
      <c r="C321" s="91" t="s">
        <v>951</v>
      </c>
      <c r="D321" s="91">
        <v>16</v>
      </c>
      <c r="E321" s="83">
        <v>0</v>
      </c>
      <c r="F321" s="83">
        <v>0</v>
      </c>
      <c r="G321" s="83">
        <v>0</v>
      </c>
      <c r="H321" s="84">
        <v>0</v>
      </c>
      <c r="I321" s="88">
        <v>0</v>
      </c>
    </row>
    <row r="322" spans="1:9" x14ac:dyDescent="0.2">
      <c r="A322" s="89">
        <v>215</v>
      </c>
      <c r="B322" s="90">
        <v>11142</v>
      </c>
      <c r="C322" s="91" t="s">
        <v>952</v>
      </c>
      <c r="D322" s="91">
        <v>16</v>
      </c>
      <c r="E322" s="83">
        <v>0</v>
      </c>
      <c r="F322" s="83">
        <v>0</v>
      </c>
      <c r="G322" s="83">
        <v>0</v>
      </c>
      <c r="H322" s="84">
        <v>0</v>
      </c>
      <c r="I322" s="88">
        <v>0</v>
      </c>
    </row>
    <row r="323" spans="1:9" x14ac:dyDescent="0.2">
      <c r="A323" s="89" t="s">
        <v>869</v>
      </c>
      <c r="B323" s="90">
        <v>11145</v>
      </c>
      <c r="C323" s="91" t="s">
        <v>953</v>
      </c>
      <c r="D323" s="91">
        <v>16</v>
      </c>
      <c r="E323" s="83">
        <v>0</v>
      </c>
      <c r="F323" s="83">
        <v>0</v>
      </c>
      <c r="G323" s="83">
        <v>0</v>
      </c>
      <c r="H323" s="84">
        <v>0</v>
      </c>
      <c r="I323" s="88">
        <v>0</v>
      </c>
    </row>
    <row r="324" spans="1:9" x14ac:dyDescent="0.2">
      <c r="A324" s="89">
        <v>4884</v>
      </c>
      <c r="B324" s="90">
        <v>11153</v>
      </c>
      <c r="C324" s="91" t="s">
        <v>954</v>
      </c>
      <c r="D324" s="91">
        <v>16</v>
      </c>
      <c r="E324" s="91">
        <v>0</v>
      </c>
      <c r="F324" s="91">
        <v>0</v>
      </c>
      <c r="G324" s="91">
        <v>0</v>
      </c>
      <c r="H324" s="91">
        <v>0</v>
      </c>
      <c r="I324" s="91">
        <v>0</v>
      </c>
    </row>
    <row r="325" spans="1:9" x14ac:dyDescent="0.2">
      <c r="A325" s="89">
        <v>479</v>
      </c>
      <c r="B325" s="90">
        <v>11177</v>
      </c>
      <c r="C325" s="91" t="s">
        <v>955</v>
      </c>
      <c r="D325" s="91">
        <v>16</v>
      </c>
      <c r="E325" s="91">
        <v>0</v>
      </c>
      <c r="F325" s="91">
        <v>0</v>
      </c>
      <c r="G325" s="91">
        <v>0</v>
      </c>
      <c r="H325" s="91">
        <v>0</v>
      </c>
      <c r="I325" s="91">
        <v>0</v>
      </c>
    </row>
    <row r="326" spans="1:9" x14ac:dyDescent="0.2">
      <c r="A326" s="89">
        <v>69</v>
      </c>
      <c r="B326" s="90">
        <v>11185</v>
      </c>
      <c r="C326" s="91" t="s">
        <v>141</v>
      </c>
      <c r="D326" s="91">
        <v>16</v>
      </c>
      <c r="E326" s="91">
        <v>0</v>
      </c>
      <c r="F326" s="91">
        <v>0</v>
      </c>
      <c r="G326" s="91">
        <v>0</v>
      </c>
      <c r="H326" s="91">
        <v>1</v>
      </c>
      <c r="I326" s="91">
        <v>0</v>
      </c>
    </row>
    <row r="327" spans="1:9" x14ac:dyDescent="0.2">
      <c r="A327" s="89">
        <v>4359</v>
      </c>
      <c r="B327" s="90">
        <v>11206</v>
      </c>
      <c r="C327" s="91" t="s">
        <v>956</v>
      </c>
      <c r="D327" s="91">
        <v>16</v>
      </c>
      <c r="E327" s="91">
        <v>0</v>
      </c>
      <c r="F327" s="91">
        <v>0</v>
      </c>
      <c r="G327" s="91">
        <v>0</v>
      </c>
      <c r="H327" s="91">
        <v>0</v>
      </c>
      <c r="I327" s="91">
        <v>0</v>
      </c>
    </row>
    <row r="328" spans="1:9" x14ac:dyDescent="0.2">
      <c r="A328" s="89" t="s">
        <v>869</v>
      </c>
      <c r="B328" s="90">
        <v>11231</v>
      </c>
      <c r="C328" s="91" t="s">
        <v>957</v>
      </c>
      <c r="D328" s="91">
        <v>16</v>
      </c>
      <c r="E328" s="91">
        <v>0</v>
      </c>
      <c r="F328" s="91">
        <v>0</v>
      </c>
      <c r="G328" s="91">
        <v>0</v>
      </c>
      <c r="H328" s="91">
        <v>0</v>
      </c>
      <c r="I328" s="91">
        <v>0</v>
      </c>
    </row>
    <row r="329" spans="1:9" x14ac:dyDescent="0.2">
      <c r="A329" s="89">
        <v>3569</v>
      </c>
      <c r="B329" s="90">
        <v>11255</v>
      </c>
      <c r="C329" s="91" t="s">
        <v>958</v>
      </c>
      <c r="D329" s="91">
        <v>16</v>
      </c>
      <c r="E329" s="91">
        <v>0</v>
      </c>
      <c r="F329" s="91">
        <v>0</v>
      </c>
      <c r="G329" s="91">
        <v>0</v>
      </c>
      <c r="H329" s="91">
        <v>0</v>
      </c>
      <c r="I329" s="91">
        <v>0</v>
      </c>
    </row>
    <row r="330" spans="1:9" x14ac:dyDescent="0.2">
      <c r="A330" s="89" t="s">
        <v>869</v>
      </c>
      <c r="B330" s="90">
        <v>11268</v>
      </c>
      <c r="C330" s="91" t="s">
        <v>959</v>
      </c>
      <c r="D330" s="91">
        <v>16</v>
      </c>
      <c r="E330" s="91">
        <v>0</v>
      </c>
      <c r="F330" s="91">
        <v>0</v>
      </c>
      <c r="G330" s="91">
        <v>0</v>
      </c>
      <c r="H330" s="91">
        <v>0</v>
      </c>
      <c r="I330" s="91">
        <v>0</v>
      </c>
    </row>
    <row r="331" spans="1:9" x14ac:dyDescent="0.2">
      <c r="A331" s="89">
        <v>361</v>
      </c>
      <c r="B331" s="90">
        <v>11452</v>
      </c>
      <c r="C331" s="91" t="s">
        <v>960</v>
      </c>
      <c r="D331" s="91">
        <v>16</v>
      </c>
      <c r="E331" s="91">
        <v>0</v>
      </c>
      <c r="F331" s="91">
        <v>0</v>
      </c>
      <c r="G331" s="91">
        <v>0</v>
      </c>
      <c r="H331" s="91">
        <v>0</v>
      </c>
      <c r="I331" s="91">
        <v>0</v>
      </c>
    </row>
    <row r="332" spans="1:9" x14ac:dyDescent="0.2">
      <c r="A332" s="89">
        <v>690</v>
      </c>
      <c r="B332" s="90">
        <v>11499</v>
      </c>
      <c r="C332" s="91" t="s">
        <v>961</v>
      </c>
      <c r="D332" s="91">
        <v>16</v>
      </c>
      <c r="E332" s="91">
        <v>0</v>
      </c>
      <c r="F332" s="91">
        <v>0</v>
      </c>
      <c r="G332" s="91">
        <v>0</v>
      </c>
      <c r="H332" s="91">
        <v>0</v>
      </c>
      <c r="I332" s="91">
        <v>0</v>
      </c>
    </row>
    <row r="333" spans="1:9" x14ac:dyDescent="0.2">
      <c r="A333" s="89" t="s">
        <v>869</v>
      </c>
      <c r="B333" s="90">
        <v>11523</v>
      </c>
      <c r="C333" s="91" t="s">
        <v>962</v>
      </c>
      <c r="D333" s="91">
        <v>16</v>
      </c>
      <c r="E333" s="91">
        <v>0</v>
      </c>
      <c r="F333" s="91">
        <v>0</v>
      </c>
      <c r="G333" s="91">
        <v>0</v>
      </c>
      <c r="H333" s="91">
        <v>0</v>
      </c>
      <c r="I333" s="91">
        <v>0</v>
      </c>
    </row>
    <row r="334" spans="1:9" x14ac:dyDescent="0.2">
      <c r="A334" s="89" t="s">
        <v>869</v>
      </c>
      <c r="B334" s="90">
        <v>11534</v>
      </c>
      <c r="C334" s="91" t="s">
        <v>963</v>
      </c>
      <c r="D334" s="91">
        <v>16</v>
      </c>
      <c r="E334" s="91">
        <v>0</v>
      </c>
      <c r="F334" s="91">
        <v>0</v>
      </c>
      <c r="G334" s="91">
        <v>0</v>
      </c>
      <c r="H334" s="91">
        <v>0</v>
      </c>
      <c r="I334" s="91">
        <v>0</v>
      </c>
    </row>
    <row r="335" spans="1:9" x14ac:dyDescent="0.2">
      <c r="A335" s="89">
        <v>785</v>
      </c>
      <c r="B335" s="90">
        <v>38970</v>
      </c>
      <c r="C335" s="91" t="s">
        <v>208</v>
      </c>
      <c r="D335" s="91">
        <v>16</v>
      </c>
      <c r="E335" s="91">
        <v>1</v>
      </c>
      <c r="F335" s="91">
        <v>1</v>
      </c>
      <c r="G335" s="91">
        <v>1</v>
      </c>
      <c r="H335" s="91">
        <v>0</v>
      </c>
      <c r="I335" s="91">
        <v>3</v>
      </c>
    </row>
    <row r="336" spans="1:9" x14ac:dyDescent="0.2">
      <c r="A336" s="89">
        <v>225</v>
      </c>
      <c r="B336" s="90">
        <v>11592</v>
      </c>
      <c r="C336" s="91" t="s">
        <v>964</v>
      </c>
      <c r="D336" s="91">
        <v>16</v>
      </c>
      <c r="E336" s="91">
        <v>0</v>
      </c>
      <c r="F336" s="91">
        <v>0</v>
      </c>
      <c r="G336" s="91">
        <v>0</v>
      </c>
      <c r="H336" s="91">
        <v>0</v>
      </c>
      <c r="I336" s="91">
        <v>0</v>
      </c>
    </row>
    <row r="337" spans="1:9" x14ac:dyDescent="0.2">
      <c r="A337" s="89" t="s">
        <v>869</v>
      </c>
      <c r="B337" s="90">
        <v>11598</v>
      </c>
      <c r="C337" s="91" t="s">
        <v>965</v>
      </c>
      <c r="D337" s="91">
        <v>16</v>
      </c>
      <c r="E337" s="91">
        <v>0</v>
      </c>
      <c r="F337" s="91">
        <v>0</v>
      </c>
      <c r="G337" s="91">
        <v>0</v>
      </c>
      <c r="H337" s="91">
        <v>0</v>
      </c>
      <c r="I337" s="91">
        <v>0</v>
      </c>
    </row>
    <row r="338" spans="1:9" x14ac:dyDescent="0.2">
      <c r="A338" s="89">
        <v>4721</v>
      </c>
      <c r="B338" s="90">
        <v>11603</v>
      </c>
      <c r="C338" s="91" t="s">
        <v>966</v>
      </c>
      <c r="D338" s="91">
        <v>16</v>
      </c>
      <c r="E338" s="91">
        <v>0</v>
      </c>
      <c r="F338" s="91">
        <v>0</v>
      </c>
      <c r="G338" s="91">
        <v>0</v>
      </c>
      <c r="H338" s="91">
        <v>0</v>
      </c>
      <c r="I338" s="91">
        <v>0</v>
      </c>
    </row>
    <row r="339" spans="1:9" x14ac:dyDescent="0.2">
      <c r="A339" s="89">
        <v>761</v>
      </c>
      <c r="B339" s="90">
        <v>11630</v>
      </c>
      <c r="C339" s="91" t="s">
        <v>967</v>
      </c>
      <c r="D339" s="91">
        <v>16</v>
      </c>
      <c r="E339" s="91">
        <v>0</v>
      </c>
      <c r="F339" s="91">
        <v>0</v>
      </c>
      <c r="G339" s="91">
        <v>0</v>
      </c>
      <c r="H339" s="91">
        <v>0</v>
      </c>
      <c r="I339" s="91">
        <v>0</v>
      </c>
    </row>
    <row r="340" spans="1:9" x14ac:dyDescent="0.2">
      <c r="A340" s="89" t="s">
        <v>869</v>
      </c>
      <c r="B340" s="90">
        <v>11710</v>
      </c>
      <c r="C340" s="91" t="s">
        <v>968</v>
      </c>
      <c r="D340" s="91">
        <v>16</v>
      </c>
      <c r="E340" s="91">
        <v>0</v>
      </c>
      <c r="F340" s="91">
        <v>0</v>
      </c>
      <c r="G340" s="91">
        <v>0</v>
      </c>
      <c r="H340" s="91">
        <v>0</v>
      </c>
      <c r="I340" s="91">
        <v>0</v>
      </c>
    </row>
    <row r="341" spans="1:9" x14ac:dyDescent="0.2">
      <c r="A341" s="89">
        <v>155</v>
      </c>
      <c r="B341" s="90">
        <v>11770</v>
      </c>
      <c r="C341" s="91" t="s">
        <v>969</v>
      </c>
      <c r="D341" s="91">
        <v>16</v>
      </c>
      <c r="E341" s="91">
        <v>0</v>
      </c>
      <c r="F341" s="91">
        <v>0</v>
      </c>
      <c r="G341" s="91">
        <v>0</v>
      </c>
      <c r="H341" s="91">
        <v>0</v>
      </c>
      <c r="I341" s="91">
        <v>0</v>
      </c>
    </row>
    <row r="342" spans="1:9" x14ac:dyDescent="0.2">
      <c r="A342" s="89" t="s">
        <v>869</v>
      </c>
      <c r="B342" s="90">
        <v>11798</v>
      </c>
      <c r="C342" s="91" t="s">
        <v>970</v>
      </c>
      <c r="D342" s="91">
        <v>16</v>
      </c>
      <c r="E342" s="91">
        <v>0</v>
      </c>
      <c r="F342" s="91">
        <v>0</v>
      </c>
      <c r="G342" s="91">
        <v>0</v>
      </c>
      <c r="H342" s="91">
        <v>0</v>
      </c>
      <c r="I342" s="91">
        <v>0</v>
      </c>
    </row>
    <row r="343" spans="1:9" x14ac:dyDescent="0.2">
      <c r="A343" s="89">
        <v>69</v>
      </c>
      <c r="B343" s="90">
        <v>11800</v>
      </c>
      <c r="C343" s="91" t="s">
        <v>250</v>
      </c>
      <c r="D343" s="91">
        <v>16</v>
      </c>
      <c r="E343" s="91">
        <v>0</v>
      </c>
      <c r="F343" s="91">
        <v>0</v>
      </c>
      <c r="G343" s="91">
        <v>0</v>
      </c>
      <c r="H343" s="91">
        <v>1</v>
      </c>
      <c r="I343" s="91">
        <v>0</v>
      </c>
    </row>
    <row r="344" spans="1:9" x14ac:dyDescent="0.2">
      <c r="A344" s="89" t="s">
        <v>869</v>
      </c>
      <c r="B344" s="90">
        <v>11806</v>
      </c>
      <c r="C344" s="91" t="s">
        <v>971</v>
      </c>
      <c r="D344" s="91">
        <v>16</v>
      </c>
      <c r="E344" s="91">
        <v>0</v>
      </c>
      <c r="F344" s="91">
        <v>0</v>
      </c>
      <c r="G344" s="91">
        <v>0</v>
      </c>
      <c r="H344" s="91">
        <v>0</v>
      </c>
      <c r="I344" s="91">
        <v>0</v>
      </c>
    </row>
    <row r="345" spans="1:9" x14ac:dyDescent="0.2">
      <c r="A345" s="89" t="s">
        <v>869</v>
      </c>
      <c r="B345" s="90">
        <v>11825</v>
      </c>
      <c r="C345" s="91" t="s">
        <v>972</v>
      </c>
      <c r="D345" s="91">
        <v>16</v>
      </c>
      <c r="E345" s="91">
        <v>0</v>
      </c>
      <c r="F345" s="91">
        <v>0</v>
      </c>
      <c r="G345" s="91">
        <v>0</v>
      </c>
      <c r="H345" s="91">
        <v>0</v>
      </c>
      <c r="I345" s="91">
        <v>0</v>
      </c>
    </row>
    <row r="346" spans="1:9" x14ac:dyDescent="0.2">
      <c r="A346" s="89" t="s">
        <v>869</v>
      </c>
      <c r="B346" s="90">
        <v>11832</v>
      </c>
      <c r="C346" s="91" t="s">
        <v>973</v>
      </c>
      <c r="D346" s="91">
        <v>16</v>
      </c>
      <c r="E346" s="91">
        <v>0</v>
      </c>
      <c r="F346" s="91">
        <v>0</v>
      </c>
      <c r="G346" s="91">
        <v>0</v>
      </c>
      <c r="H346" s="91">
        <v>0</v>
      </c>
      <c r="I346" s="91">
        <v>0</v>
      </c>
    </row>
    <row r="347" spans="1:9" x14ac:dyDescent="0.2">
      <c r="A347" s="89">
        <v>3483</v>
      </c>
      <c r="B347" s="90">
        <v>11835</v>
      </c>
      <c r="C347" s="91" t="s">
        <v>974</v>
      </c>
      <c r="D347" s="91">
        <v>16</v>
      </c>
      <c r="E347" s="91">
        <v>0</v>
      </c>
      <c r="F347" s="91">
        <v>0</v>
      </c>
      <c r="G347" s="91">
        <v>0</v>
      </c>
      <c r="H347" s="91">
        <v>0</v>
      </c>
      <c r="I347" s="91">
        <v>0</v>
      </c>
    </row>
    <row r="348" spans="1:9" x14ac:dyDescent="0.2">
      <c r="A348" s="89" t="s">
        <v>869</v>
      </c>
      <c r="B348" s="90">
        <v>11839</v>
      </c>
      <c r="C348" s="91" t="s">
        <v>975</v>
      </c>
      <c r="D348" s="91">
        <v>16</v>
      </c>
      <c r="E348" s="91">
        <v>0</v>
      </c>
      <c r="F348" s="91">
        <v>0</v>
      </c>
      <c r="G348" s="91">
        <v>0</v>
      </c>
      <c r="H348" s="91">
        <v>0</v>
      </c>
      <c r="I348" s="91">
        <v>0</v>
      </c>
    </row>
    <row r="349" spans="1:9" x14ac:dyDescent="0.2">
      <c r="A349" s="89">
        <v>31</v>
      </c>
      <c r="B349" s="90">
        <v>11843</v>
      </c>
      <c r="C349" s="91" t="s">
        <v>976</v>
      </c>
      <c r="D349" s="91">
        <v>16</v>
      </c>
      <c r="E349" s="91">
        <v>0</v>
      </c>
      <c r="F349" s="91">
        <v>0</v>
      </c>
      <c r="G349" s="91">
        <v>0</v>
      </c>
      <c r="H349" s="91">
        <v>0</v>
      </c>
      <c r="I349" s="91">
        <v>0</v>
      </c>
    </row>
    <row r="350" spans="1:9" x14ac:dyDescent="0.2">
      <c r="A350" s="89" t="s">
        <v>869</v>
      </c>
      <c r="B350" s="90">
        <v>11846</v>
      </c>
      <c r="C350" s="91" t="s">
        <v>977</v>
      </c>
      <c r="D350" s="91">
        <v>16</v>
      </c>
      <c r="E350" s="91">
        <v>0</v>
      </c>
      <c r="F350" s="91">
        <v>0</v>
      </c>
      <c r="G350" s="91">
        <v>0</v>
      </c>
      <c r="H350" s="91">
        <v>0</v>
      </c>
      <c r="I350" s="91">
        <v>0</v>
      </c>
    </row>
    <row r="351" spans="1:9" x14ac:dyDescent="0.2">
      <c r="A351" s="89">
        <v>155</v>
      </c>
      <c r="B351" s="90">
        <v>11851</v>
      </c>
      <c r="C351" s="91" t="s">
        <v>978</v>
      </c>
      <c r="D351" s="91">
        <v>16</v>
      </c>
      <c r="E351" s="91">
        <v>0</v>
      </c>
      <c r="F351" s="91">
        <v>0</v>
      </c>
      <c r="G351" s="91">
        <v>0</v>
      </c>
      <c r="H351" s="91">
        <v>0</v>
      </c>
      <c r="I351" s="91">
        <v>0</v>
      </c>
    </row>
    <row r="352" spans="1:9" x14ac:dyDescent="0.2">
      <c r="A352" s="89">
        <v>660</v>
      </c>
      <c r="B352" s="90">
        <v>11908</v>
      </c>
      <c r="C352" s="91" t="s">
        <v>979</v>
      </c>
      <c r="D352" s="91">
        <v>16</v>
      </c>
      <c r="E352" s="91">
        <v>0</v>
      </c>
      <c r="F352" s="91">
        <v>0</v>
      </c>
      <c r="G352" s="91">
        <v>0</v>
      </c>
      <c r="H352" s="91">
        <v>0</v>
      </c>
      <c r="I352" s="91">
        <v>0</v>
      </c>
    </row>
    <row r="353" spans="1:9" x14ac:dyDescent="0.2">
      <c r="A353" s="89">
        <v>4720</v>
      </c>
      <c r="B353" s="90">
        <v>11932</v>
      </c>
      <c r="C353" s="91" t="s">
        <v>980</v>
      </c>
      <c r="D353" s="91">
        <v>16</v>
      </c>
      <c r="E353" s="91">
        <v>0</v>
      </c>
      <c r="F353" s="91">
        <v>0</v>
      </c>
      <c r="G353" s="91">
        <v>0</v>
      </c>
      <c r="H353" s="91">
        <v>0</v>
      </c>
      <c r="I353" s="91">
        <v>0</v>
      </c>
    </row>
    <row r="354" spans="1:9" x14ac:dyDescent="0.2">
      <c r="A354" s="89" t="s">
        <v>869</v>
      </c>
      <c r="B354" s="90">
        <v>11941</v>
      </c>
      <c r="C354" s="91" t="s">
        <v>981</v>
      </c>
      <c r="D354" s="91">
        <v>16</v>
      </c>
      <c r="E354" s="91">
        <v>0</v>
      </c>
      <c r="F354" s="91">
        <v>0</v>
      </c>
      <c r="G354" s="91">
        <v>0</v>
      </c>
      <c r="H354" s="91">
        <v>0</v>
      </c>
      <c r="I354" s="91">
        <v>0</v>
      </c>
    </row>
    <row r="355" spans="1:9" x14ac:dyDescent="0.2">
      <c r="A355" s="89" t="s">
        <v>869</v>
      </c>
      <c r="B355" s="90">
        <v>11965</v>
      </c>
      <c r="C355" s="91" t="s">
        <v>982</v>
      </c>
      <c r="D355" s="91">
        <v>16</v>
      </c>
      <c r="E355" s="91">
        <v>0</v>
      </c>
      <c r="F355" s="91">
        <v>0</v>
      </c>
      <c r="G355" s="91">
        <v>0</v>
      </c>
      <c r="H355" s="91">
        <v>0</v>
      </c>
      <c r="I355" s="91">
        <v>0</v>
      </c>
    </row>
    <row r="356" spans="1:9" x14ac:dyDescent="0.2">
      <c r="A356" s="89">
        <v>31</v>
      </c>
      <c r="B356" s="90">
        <v>11967</v>
      </c>
      <c r="C356" s="91" t="s">
        <v>983</v>
      </c>
      <c r="D356" s="91">
        <v>16</v>
      </c>
      <c r="E356" s="91">
        <v>0</v>
      </c>
      <c r="F356" s="91">
        <v>0</v>
      </c>
      <c r="G356" s="91">
        <v>0</v>
      </c>
      <c r="H356" s="91">
        <v>0</v>
      </c>
      <c r="I356" s="91">
        <v>0</v>
      </c>
    </row>
    <row r="357" spans="1:9" x14ac:dyDescent="0.2">
      <c r="A357" s="89" t="s">
        <v>869</v>
      </c>
      <c r="B357" s="90">
        <v>11973</v>
      </c>
      <c r="C357" s="91" t="s">
        <v>984</v>
      </c>
      <c r="D357" s="91">
        <v>16</v>
      </c>
      <c r="E357" s="91">
        <v>0</v>
      </c>
      <c r="F357" s="91">
        <v>0</v>
      </c>
      <c r="G357" s="91">
        <v>0</v>
      </c>
      <c r="H357" s="91">
        <v>0</v>
      </c>
      <c r="I357" s="91">
        <v>0</v>
      </c>
    </row>
    <row r="358" spans="1:9" x14ac:dyDescent="0.2">
      <c r="A358" s="89" t="s">
        <v>869</v>
      </c>
      <c r="B358" s="90">
        <v>11976</v>
      </c>
      <c r="C358" s="91" t="s">
        <v>985</v>
      </c>
      <c r="D358" s="91">
        <v>16</v>
      </c>
      <c r="E358" s="91">
        <v>0</v>
      </c>
      <c r="F358" s="91">
        <v>0</v>
      </c>
      <c r="G358" s="91">
        <v>0</v>
      </c>
      <c r="H358" s="91">
        <v>0</v>
      </c>
      <c r="I358" s="91">
        <v>0</v>
      </c>
    </row>
    <row r="359" spans="1:9" x14ac:dyDescent="0.2">
      <c r="A359" s="89" t="s">
        <v>869</v>
      </c>
      <c r="B359" s="90">
        <v>12003</v>
      </c>
      <c r="C359" s="91" t="s">
        <v>986</v>
      </c>
      <c r="D359" s="91">
        <v>16</v>
      </c>
      <c r="E359" s="91">
        <v>0</v>
      </c>
      <c r="F359" s="91">
        <v>0</v>
      </c>
      <c r="G359" s="91">
        <v>0</v>
      </c>
      <c r="H359" s="91">
        <v>0</v>
      </c>
      <c r="I359" s="91">
        <v>0</v>
      </c>
    </row>
    <row r="360" spans="1:9" x14ac:dyDescent="0.2">
      <c r="A360" s="89">
        <v>528</v>
      </c>
      <c r="B360" s="90">
        <v>12041</v>
      </c>
      <c r="C360" s="91" t="s">
        <v>987</v>
      </c>
      <c r="D360" s="91">
        <v>16</v>
      </c>
      <c r="E360" s="91">
        <v>0</v>
      </c>
      <c r="F360" s="91">
        <v>0</v>
      </c>
      <c r="G360" s="91">
        <v>0</v>
      </c>
      <c r="H360" s="91">
        <v>0</v>
      </c>
      <c r="I360" s="91">
        <v>0</v>
      </c>
    </row>
    <row r="361" spans="1:9" x14ac:dyDescent="0.2">
      <c r="A361" s="89">
        <v>316</v>
      </c>
      <c r="B361" s="90">
        <v>12114</v>
      </c>
      <c r="C361" s="91" t="s">
        <v>988</v>
      </c>
      <c r="D361" s="91">
        <v>16</v>
      </c>
      <c r="E361" s="91">
        <v>0</v>
      </c>
      <c r="F361" s="91">
        <v>0</v>
      </c>
      <c r="G361" s="91">
        <v>0</v>
      </c>
      <c r="H361" s="91">
        <v>0</v>
      </c>
      <c r="I361" s="91">
        <v>0</v>
      </c>
    </row>
    <row r="362" spans="1:9" x14ac:dyDescent="0.2">
      <c r="A362" s="89" t="s">
        <v>869</v>
      </c>
      <c r="B362" s="90">
        <v>12172</v>
      </c>
      <c r="C362" s="91" t="s">
        <v>989</v>
      </c>
      <c r="D362" s="91">
        <v>16</v>
      </c>
      <c r="E362" s="91">
        <v>0</v>
      </c>
      <c r="F362" s="91">
        <v>0</v>
      </c>
      <c r="G362" s="91">
        <v>0</v>
      </c>
      <c r="H362" s="91">
        <v>0</v>
      </c>
      <c r="I362" s="91">
        <v>0</v>
      </c>
    </row>
    <row r="363" spans="1:9" x14ac:dyDescent="0.2">
      <c r="A363" s="89" t="s">
        <v>869</v>
      </c>
      <c r="B363" s="90">
        <v>12180</v>
      </c>
      <c r="C363" s="91" t="s">
        <v>990</v>
      </c>
      <c r="D363" s="91">
        <v>16</v>
      </c>
      <c r="E363" s="91">
        <v>0</v>
      </c>
      <c r="F363" s="91">
        <v>0</v>
      </c>
      <c r="G363" s="91">
        <v>0</v>
      </c>
      <c r="H363" s="91">
        <v>0</v>
      </c>
      <c r="I363" s="91">
        <v>0</v>
      </c>
    </row>
    <row r="364" spans="1:9" x14ac:dyDescent="0.2">
      <c r="A364" s="89" t="s">
        <v>869</v>
      </c>
      <c r="B364" s="90">
        <v>12183</v>
      </c>
      <c r="C364" s="91" t="s">
        <v>991</v>
      </c>
      <c r="D364" s="91">
        <v>16</v>
      </c>
      <c r="E364" s="91">
        <v>0</v>
      </c>
      <c r="F364" s="91">
        <v>0</v>
      </c>
      <c r="G364" s="91">
        <v>0</v>
      </c>
      <c r="H364" s="91">
        <v>0</v>
      </c>
      <c r="I364" s="91">
        <v>0</v>
      </c>
    </row>
    <row r="365" spans="1:9" x14ac:dyDescent="0.2">
      <c r="A365" s="89">
        <v>5008</v>
      </c>
      <c r="B365" s="90">
        <v>12190</v>
      </c>
      <c r="C365" s="91" t="s">
        <v>992</v>
      </c>
      <c r="D365" s="91">
        <v>16</v>
      </c>
      <c r="E365" s="91">
        <v>0</v>
      </c>
      <c r="F365" s="91">
        <v>0</v>
      </c>
      <c r="G365" s="91">
        <v>0</v>
      </c>
      <c r="H365" s="91">
        <v>0</v>
      </c>
      <c r="I365" s="91">
        <v>0</v>
      </c>
    </row>
    <row r="366" spans="1:9" x14ac:dyDescent="0.2">
      <c r="A366" s="89">
        <v>4886</v>
      </c>
      <c r="B366" s="90">
        <v>12200</v>
      </c>
      <c r="C366" s="91" t="s">
        <v>993</v>
      </c>
      <c r="D366" s="91">
        <v>16</v>
      </c>
      <c r="E366" s="91">
        <v>0</v>
      </c>
      <c r="F366" s="91">
        <v>0</v>
      </c>
      <c r="G366" s="91">
        <v>0</v>
      </c>
      <c r="H366" s="91">
        <v>0</v>
      </c>
      <c r="I366" s="91">
        <v>0</v>
      </c>
    </row>
    <row r="367" spans="1:9" x14ac:dyDescent="0.2">
      <c r="A367" s="89" t="s">
        <v>869</v>
      </c>
      <c r="B367" s="90">
        <v>12209</v>
      </c>
      <c r="C367" s="91" t="s">
        <v>994</v>
      </c>
      <c r="D367" s="91">
        <v>16</v>
      </c>
      <c r="E367" s="91">
        <v>0</v>
      </c>
      <c r="F367" s="91">
        <v>0</v>
      </c>
      <c r="G367" s="91">
        <v>0</v>
      </c>
      <c r="H367" s="91">
        <v>0</v>
      </c>
      <c r="I367" s="91">
        <v>0</v>
      </c>
    </row>
    <row r="368" spans="1:9" x14ac:dyDescent="0.2">
      <c r="A368" s="89">
        <v>517</v>
      </c>
      <c r="B368" s="90">
        <v>12254</v>
      </c>
      <c r="C368" s="91" t="s">
        <v>995</v>
      </c>
      <c r="D368" s="91">
        <v>16</v>
      </c>
      <c r="E368" s="91">
        <v>0</v>
      </c>
      <c r="F368" s="91">
        <v>0</v>
      </c>
      <c r="G368" s="91">
        <v>0</v>
      </c>
      <c r="H368" s="91">
        <v>0</v>
      </c>
      <c r="I368" s="91">
        <v>0</v>
      </c>
    </row>
    <row r="369" spans="1:9" x14ac:dyDescent="0.2">
      <c r="A369" s="89">
        <v>88</v>
      </c>
      <c r="B369" s="90">
        <v>12260</v>
      </c>
      <c r="C369" s="91" t="s">
        <v>996</v>
      </c>
      <c r="D369" s="91">
        <v>16</v>
      </c>
      <c r="E369" s="91">
        <v>0</v>
      </c>
      <c r="F369" s="91">
        <v>0</v>
      </c>
      <c r="G369" s="91">
        <v>0</v>
      </c>
      <c r="H369" s="91">
        <v>0</v>
      </c>
      <c r="I369" s="91">
        <v>0</v>
      </c>
    </row>
    <row r="370" spans="1:9" x14ac:dyDescent="0.2">
      <c r="A370" s="89">
        <v>256</v>
      </c>
      <c r="B370" s="90">
        <v>12294</v>
      </c>
      <c r="C370" s="91" t="s">
        <v>997</v>
      </c>
      <c r="D370" s="91">
        <v>16</v>
      </c>
      <c r="E370" s="91">
        <v>0</v>
      </c>
      <c r="F370" s="91">
        <v>0</v>
      </c>
      <c r="G370" s="91">
        <v>0</v>
      </c>
      <c r="H370" s="91">
        <v>0</v>
      </c>
      <c r="I370" s="91">
        <v>0</v>
      </c>
    </row>
    <row r="371" spans="1:9" x14ac:dyDescent="0.2">
      <c r="A371" s="89">
        <v>594</v>
      </c>
      <c r="B371" s="90">
        <v>12300</v>
      </c>
      <c r="C371" s="91" t="s">
        <v>998</v>
      </c>
      <c r="D371" s="91">
        <v>16</v>
      </c>
      <c r="E371" s="91">
        <v>0</v>
      </c>
      <c r="F371" s="91">
        <v>0</v>
      </c>
      <c r="G371" s="91">
        <v>0</v>
      </c>
      <c r="H371" s="91">
        <v>0</v>
      </c>
      <c r="I371" s="91">
        <v>0</v>
      </c>
    </row>
    <row r="372" spans="1:9" x14ac:dyDescent="0.2">
      <c r="A372" s="89" t="s">
        <v>869</v>
      </c>
      <c r="B372" s="90">
        <v>12319</v>
      </c>
      <c r="C372" s="91" t="s">
        <v>999</v>
      </c>
      <c r="D372" s="91">
        <v>16</v>
      </c>
      <c r="E372" s="91">
        <v>0</v>
      </c>
      <c r="F372" s="91">
        <v>0</v>
      </c>
      <c r="G372" s="91">
        <v>0</v>
      </c>
      <c r="H372" s="91">
        <v>0</v>
      </c>
      <c r="I372" s="91">
        <v>0</v>
      </c>
    </row>
    <row r="373" spans="1:9" x14ac:dyDescent="0.2">
      <c r="A373" s="89">
        <v>4051</v>
      </c>
      <c r="B373" s="90">
        <v>12360</v>
      </c>
      <c r="C373" s="91" t="s">
        <v>1000</v>
      </c>
      <c r="D373" s="91">
        <v>16</v>
      </c>
      <c r="E373" s="91">
        <v>0</v>
      </c>
      <c r="F373" s="91">
        <v>0</v>
      </c>
      <c r="G373" s="91">
        <v>0</v>
      </c>
      <c r="H373" s="91">
        <v>0</v>
      </c>
      <c r="I373" s="91">
        <v>0</v>
      </c>
    </row>
    <row r="374" spans="1:9" x14ac:dyDescent="0.2">
      <c r="A374" s="89" t="s">
        <v>869</v>
      </c>
      <c r="B374" s="90">
        <v>12373</v>
      </c>
      <c r="C374" s="91" t="s">
        <v>1001</v>
      </c>
      <c r="D374" s="91">
        <v>16</v>
      </c>
      <c r="E374" s="91">
        <v>0</v>
      </c>
      <c r="F374" s="91">
        <v>0</v>
      </c>
      <c r="G374" s="91">
        <v>0</v>
      </c>
      <c r="H374" s="91">
        <v>0</v>
      </c>
      <c r="I374" s="91">
        <v>0</v>
      </c>
    </row>
    <row r="375" spans="1:9" x14ac:dyDescent="0.2">
      <c r="A375" s="89">
        <v>2538</v>
      </c>
      <c r="B375" s="90">
        <v>12491</v>
      </c>
      <c r="C375" s="91" t="s">
        <v>1002</v>
      </c>
      <c r="D375" s="91">
        <v>16</v>
      </c>
      <c r="E375" s="91">
        <v>0</v>
      </c>
      <c r="F375" s="91">
        <v>0</v>
      </c>
      <c r="G375" s="91">
        <v>0</v>
      </c>
      <c r="H375" s="91">
        <v>0</v>
      </c>
      <c r="I375" s="91">
        <v>0</v>
      </c>
    </row>
    <row r="376" spans="1:9" x14ac:dyDescent="0.2">
      <c r="A376" s="89">
        <v>4672</v>
      </c>
      <c r="B376" s="90">
        <v>12502</v>
      </c>
      <c r="C376" s="91" t="s">
        <v>1003</v>
      </c>
      <c r="D376" s="91">
        <v>16</v>
      </c>
      <c r="E376" s="91">
        <v>0</v>
      </c>
      <c r="F376" s="91">
        <v>0</v>
      </c>
      <c r="G376" s="91">
        <v>0</v>
      </c>
      <c r="H376" s="91">
        <v>0</v>
      </c>
      <c r="I376" s="91">
        <v>0</v>
      </c>
    </row>
    <row r="377" spans="1:9" x14ac:dyDescent="0.2">
      <c r="A377" s="89">
        <v>257</v>
      </c>
      <c r="B377" s="90">
        <v>12521</v>
      </c>
      <c r="C377" s="91" t="s">
        <v>1004</v>
      </c>
      <c r="D377" s="91">
        <v>16</v>
      </c>
      <c r="E377" s="91">
        <v>0</v>
      </c>
      <c r="F377" s="91">
        <v>0</v>
      </c>
      <c r="G377" s="91">
        <v>0</v>
      </c>
      <c r="H377" s="91">
        <v>0</v>
      </c>
      <c r="I377" s="91">
        <v>0</v>
      </c>
    </row>
    <row r="378" spans="1:9" x14ac:dyDescent="0.2">
      <c r="A378" s="89">
        <v>3219</v>
      </c>
      <c r="B378" s="90">
        <v>12548</v>
      </c>
      <c r="C378" s="91" t="s">
        <v>1005</v>
      </c>
      <c r="D378" s="91">
        <v>16</v>
      </c>
      <c r="E378" s="91">
        <v>0</v>
      </c>
      <c r="F378" s="91">
        <v>0</v>
      </c>
      <c r="G378" s="91">
        <v>0</v>
      </c>
      <c r="H378" s="91">
        <v>0</v>
      </c>
      <c r="I378" s="91">
        <v>0</v>
      </c>
    </row>
    <row r="379" spans="1:9" x14ac:dyDescent="0.2">
      <c r="A379" s="89">
        <v>242</v>
      </c>
      <c r="B379" s="90">
        <v>12572</v>
      </c>
      <c r="C379" s="91" t="s">
        <v>1006</v>
      </c>
      <c r="D379" s="91">
        <v>16</v>
      </c>
      <c r="E379" s="91">
        <v>0</v>
      </c>
      <c r="F379" s="91">
        <v>0</v>
      </c>
      <c r="G379" s="91">
        <v>0</v>
      </c>
      <c r="H379" s="91">
        <v>0</v>
      </c>
      <c r="I379" s="91">
        <v>0</v>
      </c>
    </row>
    <row r="380" spans="1:9" x14ac:dyDescent="0.2">
      <c r="A380" s="89">
        <v>3702</v>
      </c>
      <c r="B380" s="90">
        <v>12589</v>
      </c>
      <c r="C380" s="91" t="s">
        <v>1007</v>
      </c>
      <c r="D380" s="91">
        <v>16</v>
      </c>
      <c r="E380" s="91">
        <v>0</v>
      </c>
      <c r="F380" s="91">
        <v>0</v>
      </c>
      <c r="G380" s="91">
        <v>0</v>
      </c>
      <c r="H380" s="91">
        <v>0</v>
      </c>
      <c r="I380" s="91">
        <v>0</v>
      </c>
    </row>
    <row r="381" spans="1:9" x14ac:dyDescent="0.2">
      <c r="A381" s="89" t="s">
        <v>869</v>
      </c>
      <c r="B381" s="90">
        <v>12631</v>
      </c>
      <c r="C381" s="91" t="s">
        <v>1008</v>
      </c>
      <c r="D381" s="91">
        <v>16</v>
      </c>
      <c r="E381" s="91">
        <v>0</v>
      </c>
      <c r="F381" s="91">
        <v>0</v>
      </c>
      <c r="G381" s="91">
        <v>0</v>
      </c>
      <c r="H381" s="91">
        <v>0</v>
      </c>
      <c r="I381" s="91">
        <v>0</v>
      </c>
    </row>
    <row r="382" spans="1:9" x14ac:dyDescent="0.2">
      <c r="A382" s="89">
        <v>2538</v>
      </c>
      <c r="B382" s="90">
        <v>12718</v>
      </c>
      <c r="C382" s="91" t="s">
        <v>1009</v>
      </c>
      <c r="D382" s="91">
        <v>16</v>
      </c>
      <c r="E382" s="91">
        <v>0</v>
      </c>
      <c r="F382" s="91">
        <v>0</v>
      </c>
      <c r="G382" s="91">
        <v>0</v>
      </c>
      <c r="H382" s="91">
        <v>0</v>
      </c>
      <c r="I382" s="91">
        <v>0</v>
      </c>
    </row>
    <row r="383" spans="1:9" x14ac:dyDescent="0.2">
      <c r="A383" s="89">
        <v>4869</v>
      </c>
      <c r="B383" s="90">
        <v>12750</v>
      </c>
      <c r="C383" s="91" t="s">
        <v>1010</v>
      </c>
      <c r="D383" s="91">
        <v>16</v>
      </c>
      <c r="E383" s="91">
        <v>0</v>
      </c>
      <c r="F383" s="91">
        <v>0</v>
      </c>
      <c r="G383" s="91">
        <v>0</v>
      </c>
      <c r="H383" s="91">
        <v>0</v>
      </c>
      <c r="I383" s="91">
        <v>0</v>
      </c>
    </row>
    <row r="384" spans="1:9" x14ac:dyDescent="0.2">
      <c r="A384" s="89">
        <v>2698</v>
      </c>
      <c r="B384" s="90">
        <v>12754</v>
      </c>
      <c r="C384" s="91" t="s">
        <v>1011</v>
      </c>
      <c r="D384" s="91">
        <v>16</v>
      </c>
      <c r="E384" s="91">
        <v>0</v>
      </c>
      <c r="F384" s="91">
        <v>0</v>
      </c>
      <c r="G384" s="91">
        <v>0</v>
      </c>
      <c r="H384" s="91">
        <v>0</v>
      </c>
      <c r="I384" s="91">
        <v>0</v>
      </c>
    </row>
    <row r="385" spans="1:9" x14ac:dyDescent="0.2">
      <c r="A385" s="89" t="s">
        <v>869</v>
      </c>
      <c r="B385" s="90">
        <v>12815</v>
      </c>
      <c r="C385" s="91" t="s">
        <v>1012</v>
      </c>
      <c r="D385" s="91">
        <v>16</v>
      </c>
      <c r="E385" s="91">
        <v>0</v>
      </c>
      <c r="F385" s="91">
        <v>0</v>
      </c>
      <c r="G385" s="91">
        <v>0</v>
      </c>
      <c r="H385" s="91">
        <v>0</v>
      </c>
      <c r="I385" s="91">
        <v>0</v>
      </c>
    </row>
    <row r="386" spans="1:9" x14ac:dyDescent="0.2">
      <c r="A386" s="89">
        <v>8</v>
      </c>
      <c r="B386" s="90">
        <v>12832</v>
      </c>
      <c r="C386" s="91" t="s">
        <v>1013</v>
      </c>
      <c r="D386" s="91">
        <v>16</v>
      </c>
      <c r="E386" s="91">
        <v>0</v>
      </c>
      <c r="F386" s="91">
        <v>0</v>
      </c>
      <c r="G386" s="91">
        <v>0</v>
      </c>
      <c r="H386" s="91">
        <v>0</v>
      </c>
      <c r="I386" s="91">
        <v>0</v>
      </c>
    </row>
    <row r="387" spans="1:9" x14ac:dyDescent="0.2">
      <c r="A387" s="89">
        <v>4277</v>
      </c>
      <c r="B387" s="90">
        <v>12870</v>
      </c>
      <c r="C387" s="91" t="s">
        <v>1014</v>
      </c>
      <c r="D387" s="91">
        <v>16</v>
      </c>
      <c r="E387" s="91">
        <v>0</v>
      </c>
      <c r="F387" s="91">
        <v>0</v>
      </c>
      <c r="G387" s="91">
        <v>0</v>
      </c>
      <c r="H387" s="91">
        <v>0</v>
      </c>
      <c r="I387" s="91">
        <v>0</v>
      </c>
    </row>
    <row r="388" spans="1:9" x14ac:dyDescent="0.2">
      <c r="A388" s="89">
        <v>3098</v>
      </c>
      <c r="B388" s="90">
        <v>12873</v>
      </c>
      <c r="C388" s="91" t="s">
        <v>1015</v>
      </c>
      <c r="D388" s="91">
        <v>16</v>
      </c>
      <c r="E388" s="91">
        <v>0</v>
      </c>
      <c r="F388" s="91">
        <v>0</v>
      </c>
      <c r="G388" s="91">
        <v>0</v>
      </c>
      <c r="H388" s="91">
        <v>0</v>
      </c>
      <c r="I388" s="91">
        <v>0</v>
      </c>
    </row>
    <row r="389" spans="1:9" x14ac:dyDescent="0.2">
      <c r="A389" s="89" t="s">
        <v>869</v>
      </c>
      <c r="B389" s="90">
        <v>12878</v>
      </c>
      <c r="C389" s="91" t="s">
        <v>1016</v>
      </c>
      <c r="D389" s="91">
        <v>16</v>
      </c>
      <c r="E389" s="91">
        <v>0</v>
      </c>
      <c r="F389" s="91">
        <v>0</v>
      </c>
      <c r="G389" s="91">
        <v>0</v>
      </c>
      <c r="H389" s="91">
        <v>0</v>
      </c>
      <c r="I389" s="91">
        <v>0</v>
      </c>
    </row>
    <row r="390" spans="1:9" x14ac:dyDescent="0.2">
      <c r="A390" s="89">
        <v>155</v>
      </c>
      <c r="B390" s="90">
        <v>12879</v>
      </c>
      <c r="C390" s="91" t="s">
        <v>1017</v>
      </c>
      <c r="D390" s="91">
        <v>16</v>
      </c>
      <c r="E390" s="91">
        <v>0</v>
      </c>
      <c r="F390" s="91">
        <v>0</v>
      </c>
      <c r="G390" s="91">
        <v>0</v>
      </c>
      <c r="H390" s="91">
        <v>0</v>
      </c>
      <c r="I390" s="91">
        <v>0</v>
      </c>
    </row>
    <row r="391" spans="1:9" x14ac:dyDescent="0.2">
      <c r="A391" s="89">
        <v>280</v>
      </c>
      <c r="B391" s="90">
        <v>12890</v>
      </c>
      <c r="C391" s="91" t="s">
        <v>1018</v>
      </c>
      <c r="D391" s="91">
        <v>16</v>
      </c>
      <c r="E391" s="91">
        <v>0</v>
      </c>
      <c r="F391" s="91">
        <v>0</v>
      </c>
      <c r="G391" s="91">
        <v>0</v>
      </c>
      <c r="H391" s="91">
        <v>0</v>
      </c>
      <c r="I391" s="91">
        <v>0</v>
      </c>
    </row>
    <row r="392" spans="1:9" x14ac:dyDescent="0.2">
      <c r="A392" s="89" t="s">
        <v>869</v>
      </c>
      <c r="B392" s="90">
        <v>12915</v>
      </c>
      <c r="C392" s="91" t="s">
        <v>1019</v>
      </c>
      <c r="D392" s="91">
        <v>16</v>
      </c>
      <c r="E392" s="91">
        <v>0</v>
      </c>
      <c r="F392" s="91">
        <v>0</v>
      </c>
      <c r="G392" s="91">
        <v>0</v>
      </c>
      <c r="H392" s="91">
        <v>0</v>
      </c>
      <c r="I392" s="91">
        <v>0</v>
      </c>
    </row>
    <row r="393" spans="1:9" x14ac:dyDescent="0.2">
      <c r="A393" s="89" t="s">
        <v>869</v>
      </c>
      <c r="B393" s="90">
        <v>12934</v>
      </c>
      <c r="C393" s="91" t="s">
        <v>1020</v>
      </c>
      <c r="D393" s="91">
        <v>16</v>
      </c>
      <c r="E393" s="91">
        <v>0</v>
      </c>
      <c r="F393" s="91">
        <v>0</v>
      </c>
      <c r="G393" s="91">
        <v>0</v>
      </c>
      <c r="H393" s="91">
        <v>0</v>
      </c>
      <c r="I393" s="91">
        <v>0</v>
      </c>
    </row>
    <row r="394" spans="1:9" x14ac:dyDescent="0.2">
      <c r="A394" s="89">
        <v>4792</v>
      </c>
      <c r="B394" s="90">
        <v>12944</v>
      </c>
      <c r="C394" s="91" t="s">
        <v>1021</v>
      </c>
      <c r="D394" s="91">
        <v>16</v>
      </c>
      <c r="E394" s="91">
        <v>0</v>
      </c>
      <c r="F394" s="91">
        <v>0</v>
      </c>
      <c r="G394" s="91">
        <v>0</v>
      </c>
      <c r="H394" s="91">
        <v>0</v>
      </c>
      <c r="I394" s="91">
        <v>0</v>
      </c>
    </row>
    <row r="395" spans="1:9" x14ac:dyDescent="0.2">
      <c r="A395" s="89">
        <v>69</v>
      </c>
      <c r="B395" s="90">
        <v>12963</v>
      </c>
      <c r="C395" s="91" t="s">
        <v>1022</v>
      </c>
      <c r="D395" s="91">
        <v>16</v>
      </c>
      <c r="E395" s="91">
        <v>0</v>
      </c>
      <c r="F395" s="91">
        <v>0</v>
      </c>
      <c r="G395" s="91">
        <v>0</v>
      </c>
      <c r="H395" s="91">
        <v>0</v>
      </c>
      <c r="I395" s="91">
        <v>0</v>
      </c>
    </row>
    <row r="396" spans="1:9" x14ac:dyDescent="0.2">
      <c r="A396" s="89" t="s">
        <v>869</v>
      </c>
      <c r="B396" s="90">
        <v>12988</v>
      </c>
      <c r="C396" s="91" t="s">
        <v>1023</v>
      </c>
      <c r="D396" s="91">
        <v>16</v>
      </c>
      <c r="E396" s="91">
        <v>0</v>
      </c>
      <c r="F396" s="91">
        <v>0</v>
      </c>
      <c r="G396" s="91">
        <v>0</v>
      </c>
      <c r="H396" s="91">
        <v>0</v>
      </c>
      <c r="I396" s="91">
        <v>0</v>
      </c>
    </row>
    <row r="397" spans="1:9" x14ac:dyDescent="0.2">
      <c r="A397" s="89">
        <v>689</v>
      </c>
      <c r="B397" s="90">
        <v>13010</v>
      </c>
      <c r="C397" s="91" t="s">
        <v>1024</v>
      </c>
      <c r="D397" s="91">
        <v>16</v>
      </c>
      <c r="E397" s="91">
        <v>0</v>
      </c>
      <c r="F397" s="91">
        <v>0</v>
      </c>
      <c r="G397" s="91">
        <v>0</v>
      </c>
      <c r="H397" s="91">
        <v>0</v>
      </c>
      <c r="I397" s="91">
        <v>0</v>
      </c>
    </row>
    <row r="398" spans="1:9" x14ac:dyDescent="0.2">
      <c r="A398" s="89">
        <v>31</v>
      </c>
      <c r="B398" s="90">
        <v>13070</v>
      </c>
      <c r="C398" s="91" t="s">
        <v>1025</v>
      </c>
      <c r="D398" s="91">
        <v>16</v>
      </c>
      <c r="E398" s="91">
        <v>0</v>
      </c>
      <c r="F398" s="91">
        <v>0</v>
      </c>
      <c r="G398" s="91">
        <v>0</v>
      </c>
      <c r="H398" s="91">
        <v>0</v>
      </c>
      <c r="I398" s="91">
        <v>0</v>
      </c>
    </row>
    <row r="399" spans="1:9" x14ac:dyDescent="0.2">
      <c r="A399" s="89" t="s">
        <v>869</v>
      </c>
      <c r="B399" s="90">
        <v>13127</v>
      </c>
      <c r="C399" s="91" t="s">
        <v>1026</v>
      </c>
      <c r="D399" s="91">
        <v>16</v>
      </c>
      <c r="E399" s="91">
        <v>0</v>
      </c>
      <c r="F399" s="91">
        <v>0</v>
      </c>
      <c r="G399" s="91">
        <v>0</v>
      </c>
      <c r="H399" s="91">
        <v>0</v>
      </c>
      <c r="I399" s="91">
        <v>0</v>
      </c>
    </row>
    <row r="400" spans="1:9" x14ac:dyDescent="0.2">
      <c r="A400" s="89">
        <v>169</v>
      </c>
      <c r="B400" s="90">
        <v>13137</v>
      </c>
      <c r="C400" s="91" t="s">
        <v>1027</v>
      </c>
      <c r="D400" s="91">
        <v>16</v>
      </c>
      <c r="E400" s="91">
        <v>0</v>
      </c>
      <c r="F400" s="91">
        <v>0</v>
      </c>
      <c r="G400" s="91">
        <v>0</v>
      </c>
      <c r="H400" s="91">
        <v>0</v>
      </c>
      <c r="I400" s="91">
        <v>0</v>
      </c>
    </row>
    <row r="401" spans="1:9" x14ac:dyDescent="0.2">
      <c r="A401" s="89">
        <v>411</v>
      </c>
      <c r="B401" s="90">
        <v>13161</v>
      </c>
      <c r="C401" s="91" t="s">
        <v>1028</v>
      </c>
      <c r="D401" s="91">
        <v>16</v>
      </c>
      <c r="E401" s="91">
        <v>0</v>
      </c>
      <c r="F401" s="91">
        <v>0</v>
      </c>
      <c r="G401" s="91">
        <v>0</v>
      </c>
      <c r="H401" s="91">
        <v>0</v>
      </c>
      <c r="I401" s="91">
        <v>0</v>
      </c>
    </row>
    <row r="402" spans="1:9" x14ac:dyDescent="0.2">
      <c r="A402" s="89">
        <v>574</v>
      </c>
      <c r="B402" s="90">
        <v>13177</v>
      </c>
      <c r="C402" s="91" t="s">
        <v>1029</v>
      </c>
      <c r="D402" s="91">
        <v>16</v>
      </c>
      <c r="E402" s="91">
        <v>0</v>
      </c>
      <c r="F402" s="91">
        <v>0</v>
      </c>
      <c r="G402" s="91">
        <v>0</v>
      </c>
      <c r="H402" s="91">
        <v>0</v>
      </c>
      <c r="I402" s="91">
        <v>0</v>
      </c>
    </row>
    <row r="403" spans="1:9" x14ac:dyDescent="0.2">
      <c r="A403" s="89">
        <v>218</v>
      </c>
      <c r="B403" s="90">
        <v>13188</v>
      </c>
      <c r="C403" s="91" t="s">
        <v>1030</v>
      </c>
      <c r="D403" s="91">
        <v>16</v>
      </c>
      <c r="E403" s="91">
        <v>0</v>
      </c>
      <c r="F403" s="91">
        <v>0</v>
      </c>
      <c r="G403" s="91">
        <v>0</v>
      </c>
      <c r="H403" s="91">
        <v>0</v>
      </c>
      <c r="I403" s="91">
        <v>0</v>
      </c>
    </row>
    <row r="404" spans="1:9" x14ac:dyDescent="0.2">
      <c r="A404" s="89">
        <v>218</v>
      </c>
      <c r="B404" s="90">
        <v>13200</v>
      </c>
      <c r="C404" s="91" t="s">
        <v>1031</v>
      </c>
      <c r="D404" s="91">
        <v>16</v>
      </c>
      <c r="E404" s="91">
        <v>0</v>
      </c>
      <c r="F404" s="91">
        <v>0</v>
      </c>
      <c r="G404" s="91">
        <v>0</v>
      </c>
      <c r="H404" s="91">
        <v>0</v>
      </c>
      <c r="I404" s="91">
        <v>0</v>
      </c>
    </row>
    <row r="405" spans="1:9" x14ac:dyDescent="0.2">
      <c r="A405" s="89">
        <v>225</v>
      </c>
      <c r="B405" s="90">
        <v>13234</v>
      </c>
      <c r="C405" s="91" t="s">
        <v>1032</v>
      </c>
      <c r="D405" s="91">
        <v>16</v>
      </c>
      <c r="E405" s="91">
        <v>0</v>
      </c>
      <c r="F405" s="91">
        <v>0</v>
      </c>
      <c r="G405" s="91">
        <v>0</v>
      </c>
      <c r="H405" s="91">
        <v>0</v>
      </c>
      <c r="I405" s="91">
        <v>0</v>
      </c>
    </row>
    <row r="406" spans="1:9" x14ac:dyDescent="0.2">
      <c r="A406" s="89">
        <v>660</v>
      </c>
      <c r="B406" s="90">
        <v>13250</v>
      </c>
      <c r="C406" s="91" t="s">
        <v>1033</v>
      </c>
      <c r="D406" s="91">
        <v>16</v>
      </c>
      <c r="E406" s="91">
        <v>0</v>
      </c>
      <c r="F406" s="91">
        <v>0</v>
      </c>
      <c r="G406" s="91">
        <v>0</v>
      </c>
      <c r="H406" s="91">
        <v>0</v>
      </c>
      <c r="I406" s="91">
        <v>0</v>
      </c>
    </row>
    <row r="407" spans="1:9" x14ac:dyDescent="0.2">
      <c r="A407" s="89">
        <v>225</v>
      </c>
      <c r="B407" s="90">
        <v>13285</v>
      </c>
      <c r="C407" s="91" t="s">
        <v>1034</v>
      </c>
      <c r="D407" s="91">
        <v>16</v>
      </c>
      <c r="E407" s="91">
        <v>0</v>
      </c>
      <c r="F407" s="91">
        <v>0</v>
      </c>
      <c r="G407" s="91">
        <v>0</v>
      </c>
      <c r="H407" s="91">
        <v>0</v>
      </c>
      <c r="I407" s="91">
        <v>0</v>
      </c>
    </row>
    <row r="408" spans="1:9" x14ac:dyDescent="0.2">
      <c r="A408" s="89">
        <v>3219</v>
      </c>
      <c r="B408" s="90">
        <v>13307</v>
      </c>
      <c r="C408" s="91" t="s">
        <v>1035</v>
      </c>
      <c r="D408" s="91">
        <v>16</v>
      </c>
      <c r="E408" s="91">
        <v>0</v>
      </c>
      <c r="F408" s="91">
        <v>0</v>
      </c>
      <c r="G408" s="91">
        <v>0</v>
      </c>
      <c r="H408" s="91">
        <v>0</v>
      </c>
      <c r="I408" s="91">
        <v>0</v>
      </c>
    </row>
    <row r="409" spans="1:9" x14ac:dyDescent="0.2">
      <c r="A409" s="89">
        <v>291</v>
      </c>
      <c r="B409" s="90">
        <v>13331</v>
      </c>
      <c r="C409" s="91" t="s">
        <v>194</v>
      </c>
      <c r="D409" s="91">
        <v>16</v>
      </c>
      <c r="E409" s="91">
        <v>0</v>
      </c>
      <c r="F409" s="91">
        <v>0</v>
      </c>
      <c r="G409" s="91">
        <v>0</v>
      </c>
      <c r="H409" s="91">
        <v>1</v>
      </c>
      <c r="I409" s="91">
        <v>0</v>
      </c>
    </row>
    <row r="410" spans="1:9" x14ac:dyDescent="0.2">
      <c r="A410" s="89">
        <v>280</v>
      </c>
      <c r="B410" s="90">
        <v>13544</v>
      </c>
      <c r="C410" s="91" t="s">
        <v>1036</v>
      </c>
      <c r="D410" s="91">
        <v>16</v>
      </c>
      <c r="E410" s="91">
        <v>0</v>
      </c>
      <c r="F410" s="91">
        <v>0</v>
      </c>
      <c r="G410" s="91">
        <v>0</v>
      </c>
      <c r="H410" s="91">
        <v>0</v>
      </c>
      <c r="I410" s="91">
        <v>0</v>
      </c>
    </row>
    <row r="411" spans="1:9" x14ac:dyDescent="0.2">
      <c r="A411" s="89" t="s">
        <v>869</v>
      </c>
      <c r="B411" s="90">
        <v>13580</v>
      </c>
      <c r="C411" s="91" t="s">
        <v>1037</v>
      </c>
      <c r="D411" s="91">
        <v>16</v>
      </c>
      <c r="E411" s="91">
        <v>0</v>
      </c>
      <c r="F411" s="91">
        <v>0</v>
      </c>
      <c r="G411" s="91">
        <v>0</v>
      </c>
      <c r="H411" s="91">
        <v>0</v>
      </c>
      <c r="I411" s="91">
        <v>0</v>
      </c>
    </row>
    <row r="412" spans="1:9" x14ac:dyDescent="0.2">
      <c r="A412" s="89" t="s">
        <v>869</v>
      </c>
      <c r="B412" s="90">
        <v>13582</v>
      </c>
      <c r="C412" s="91" t="s">
        <v>1038</v>
      </c>
      <c r="D412" s="91">
        <v>16</v>
      </c>
      <c r="E412" s="91">
        <v>0</v>
      </c>
      <c r="F412" s="91">
        <v>0</v>
      </c>
      <c r="G412" s="91">
        <v>0</v>
      </c>
      <c r="H412" s="91">
        <v>0</v>
      </c>
      <c r="I412" s="91">
        <v>0</v>
      </c>
    </row>
    <row r="413" spans="1:9" x14ac:dyDescent="0.2">
      <c r="A413" s="89">
        <v>31</v>
      </c>
      <c r="B413" s="90">
        <v>13589</v>
      </c>
      <c r="C413" s="91" t="s">
        <v>1039</v>
      </c>
      <c r="D413" s="91">
        <v>16</v>
      </c>
      <c r="E413" s="91">
        <v>0</v>
      </c>
      <c r="F413" s="91">
        <v>0</v>
      </c>
      <c r="G413" s="91">
        <v>0</v>
      </c>
      <c r="H413" s="91">
        <v>0</v>
      </c>
      <c r="I413" s="91">
        <v>0</v>
      </c>
    </row>
    <row r="414" spans="1:9" x14ac:dyDescent="0.2">
      <c r="A414" s="89" t="s">
        <v>869</v>
      </c>
      <c r="B414" s="90">
        <v>13613</v>
      </c>
      <c r="C414" s="91" t="s">
        <v>1040</v>
      </c>
      <c r="D414" s="91">
        <v>16</v>
      </c>
      <c r="E414" s="91">
        <v>0</v>
      </c>
      <c r="F414" s="91">
        <v>0</v>
      </c>
      <c r="G414" s="91">
        <v>0</v>
      </c>
      <c r="H414" s="91">
        <v>0</v>
      </c>
      <c r="I414" s="91">
        <v>0</v>
      </c>
    </row>
    <row r="415" spans="1:9" x14ac:dyDescent="0.2">
      <c r="A415" s="89">
        <v>800</v>
      </c>
      <c r="B415" s="90">
        <v>13625</v>
      </c>
      <c r="C415" s="91" t="s">
        <v>1041</v>
      </c>
      <c r="D415" s="91">
        <v>16</v>
      </c>
      <c r="E415" s="91">
        <v>0</v>
      </c>
      <c r="F415" s="91">
        <v>0</v>
      </c>
      <c r="G415" s="91">
        <v>0</v>
      </c>
      <c r="H415" s="91">
        <v>0</v>
      </c>
      <c r="I415" s="91">
        <v>0</v>
      </c>
    </row>
    <row r="416" spans="1:9" x14ac:dyDescent="0.2">
      <c r="A416" s="89">
        <v>4694</v>
      </c>
      <c r="B416" s="90">
        <v>13634</v>
      </c>
      <c r="C416" s="91" t="s">
        <v>1042</v>
      </c>
      <c r="D416" s="91">
        <v>16</v>
      </c>
      <c r="E416" s="91">
        <v>0</v>
      </c>
      <c r="F416" s="91">
        <v>0</v>
      </c>
      <c r="G416" s="91">
        <v>0</v>
      </c>
      <c r="H416" s="91">
        <v>0</v>
      </c>
      <c r="I416" s="91">
        <v>0</v>
      </c>
    </row>
    <row r="417" spans="1:9" x14ac:dyDescent="0.2">
      <c r="A417" s="89" t="s">
        <v>869</v>
      </c>
      <c r="B417" s="90">
        <v>13677</v>
      </c>
      <c r="C417" s="91" t="s">
        <v>1043</v>
      </c>
      <c r="D417" s="91">
        <v>16</v>
      </c>
      <c r="E417" s="91">
        <v>0</v>
      </c>
      <c r="F417" s="91">
        <v>0</v>
      </c>
      <c r="G417" s="91">
        <v>0</v>
      </c>
      <c r="H417" s="91">
        <v>0</v>
      </c>
      <c r="I417" s="91">
        <v>0</v>
      </c>
    </row>
    <row r="418" spans="1:9" x14ac:dyDescent="0.2">
      <c r="A418" s="89">
        <v>4760</v>
      </c>
      <c r="B418" s="90">
        <v>13695</v>
      </c>
      <c r="C418" s="91" t="s">
        <v>1044</v>
      </c>
      <c r="D418" s="91">
        <v>16</v>
      </c>
      <c r="E418" s="91">
        <v>0</v>
      </c>
      <c r="F418" s="91">
        <v>0</v>
      </c>
      <c r="G418" s="91">
        <v>0</v>
      </c>
      <c r="H418" s="91">
        <v>0</v>
      </c>
      <c r="I418" s="91">
        <v>0</v>
      </c>
    </row>
    <row r="419" spans="1:9" x14ac:dyDescent="0.2">
      <c r="A419" s="89" t="s">
        <v>869</v>
      </c>
      <c r="B419" s="90">
        <v>13720</v>
      </c>
      <c r="C419" s="91" t="s">
        <v>1045</v>
      </c>
      <c r="D419" s="91">
        <v>16</v>
      </c>
      <c r="E419" s="91">
        <v>0</v>
      </c>
      <c r="F419" s="91">
        <v>0</v>
      </c>
      <c r="G419" s="91">
        <v>0</v>
      </c>
      <c r="H419" s="91">
        <v>0</v>
      </c>
      <c r="I419" s="91">
        <v>0</v>
      </c>
    </row>
    <row r="420" spans="1:9" x14ac:dyDescent="0.2">
      <c r="A420" s="89">
        <v>1316</v>
      </c>
      <c r="B420" s="90">
        <v>13722</v>
      </c>
      <c r="C420" s="91" t="s">
        <v>1046</v>
      </c>
      <c r="D420" s="91">
        <v>16</v>
      </c>
      <c r="E420" s="91">
        <v>0</v>
      </c>
      <c r="F420" s="91">
        <v>0</v>
      </c>
      <c r="G420" s="91">
        <v>0</v>
      </c>
      <c r="H420" s="91">
        <v>0</v>
      </c>
      <c r="I420" s="91">
        <v>0</v>
      </c>
    </row>
    <row r="421" spans="1:9" x14ac:dyDescent="0.2">
      <c r="A421" s="89" t="s">
        <v>869</v>
      </c>
      <c r="B421" s="90">
        <v>13736</v>
      </c>
      <c r="C421" s="91" t="s">
        <v>1047</v>
      </c>
      <c r="D421" s="91">
        <v>16</v>
      </c>
      <c r="E421" s="91">
        <v>0</v>
      </c>
      <c r="F421" s="91">
        <v>0</v>
      </c>
      <c r="G421" s="91">
        <v>0</v>
      </c>
      <c r="H421" s="91">
        <v>0</v>
      </c>
      <c r="I421" s="91">
        <v>0</v>
      </c>
    </row>
    <row r="422" spans="1:9" x14ac:dyDescent="0.2">
      <c r="A422" s="89">
        <v>4760</v>
      </c>
      <c r="B422" s="90">
        <v>13758</v>
      </c>
      <c r="C422" s="91" t="s">
        <v>1048</v>
      </c>
      <c r="D422" s="91">
        <v>16</v>
      </c>
      <c r="E422" s="91">
        <v>0</v>
      </c>
      <c r="F422" s="91">
        <v>0</v>
      </c>
      <c r="G422" s="91">
        <v>0</v>
      </c>
      <c r="H422" s="91">
        <v>0</v>
      </c>
      <c r="I422" s="91">
        <v>0</v>
      </c>
    </row>
    <row r="423" spans="1:9" x14ac:dyDescent="0.2">
      <c r="A423" s="89" t="s">
        <v>869</v>
      </c>
      <c r="B423" s="90">
        <v>13792</v>
      </c>
      <c r="C423" s="91" t="s">
        <v>1049</v>
      </c>
      <c r="D423" s="91">
        <v>16</v>
      </c>
      <c r="E423" s="91">
        <v>0</v>
      </c>
      <c r="F423" s="91">
        <v>0</v>
      </c>
      <c r="G423" s="91">
        <v>0</v>
      </c>
      <c r="H423" s="91">
        <v>0</v>
      </c>
      <c r="I423" s="91">
        <v>0</v>
      </c>
    </row>
    <row r="424" spans="1:9" x14ac:dyDescent="0.2">
      <c r="A424" s="89" t="s">
        <v>869</v>
      </c>
      <c r="B424" s="90">
        <v>13893</v>
      </c>
      <c r="C424" s="91" t="s">
        <v>1050</v>
      </c>
      <c r="D424" s="91">
        <v>16</v>
      </c>
      <c r="E424" s="91">
        <v>0</v>
      </c>
      <c r="F424" s="91">
        <v>0</v>
      </c>
      <c r="G424" s="91">
        <v>0</v>
      </c>
      <c r="H424" s="91">
        <v>0</v>
      </c>
      <c r="I424" s="91">
        <v>0</v>
      </c>
    </row>
    <row r="425" spans="1:9" x14ac:dyDescent="0.2">
      <c r="A425" s="89">
        <v>569</v>
      </c>
      <c r="B425" s="90">
        <v>13897</v>
      </c>
      <c r="C425" s="91" t="s">
        <v>1051</v>
      </c>
      <c r="D425" s="91">
        <v>16</v>
      </c>
      <c r="E425" s="91">
        <v>0</v>
      </c>
      <c r="F425" s="91">
        <v>0</v>
      </c>
      <c r="G425" s="91">
        <v>0</v>
      </c>
      <c r="H425" s="91">
        <v>0</v>
      </c>
      <c r="I425" s="91">
        <v>0</v>
      </c>
    </row>
    <row r="426" spans="1:9" x14ac:dyDescent="0.2">
      <c r="A426" s="89">
        <v>473</v>
      </c>
      <c r="B426" s="90">
        <v>13927</v>
      </c>
      <c r="C426" s="91" t="s">
        <v>1052</v>
      </c>
      <c r="D426" s="91">
        <v>16</v>
      </c>
      <c r="E426" s="91">
        <v>0</v>
      </c>
      <c r="F426" s="91">
        <v>0</v>
      </c>
      <c r="G426" s="91">
        <v>0</v>
      </c>
      <c r="H426" s="91">
        <v>0</v>
      </c>
      <c r="I426" s="91">
        <v>0</v>
      </c>
    </row>
    <row r="427" spans="1:9" x14ac:dyDescent="0.2">
      <c r="A427" s="89">
        <v>7</v>
      </c>
      <c r="B427" s="90">
        <v>13935</v>
      </c>
      <c r="C427" s="91" t="s">
        <v>283</v>
      </c>
      <c r="D427" s="91">
        <v>16</v>
      </c>
      <c r="E427" s="91">
        <v>0</v>
      </c>
      <c r="F427" s="91">
        <v>0</v>
      </c>
      <c r="G427" s="91">
        <v>0</v>
      </c>
      <c r="H427" s="91">
        <v>1</v>
      </c>
      <c r="I427" s="91">
        <v>0</v>
      </c>
    </row>
    <row r="428" spans="1:9" x14ac:dyDescent="0.2">
      <c r="A428" s="89" t="s">
        <v>869</v>
      </c>
      <c r="B428" s="90">
        <v>13988</v>
      </c>
      <c r="C428" s="91" t="s">
        <v>1053</v>
      </c>
      <c r="D428" s="91">
        <v>16</v>
      </c>
      <c r="E428" s="91">
        <v>0</v>
      </c>
      <c r="F428" s="91">
        <v>0</v>
      </c>
      <c r="G428" s="91">
        <v>0</v>
      </c>
      <c r="H428" s="91">
        <v>0</v>
      </c>
      <c r="I428" s="91">
        <v>0</v>
      </c>
    </row>
    <row r="429" spans="1:9" x14ac:dyDescent="0.2">
      <c r="A429" s="89" t="s">
        <v>869</v>
      </c>
      <c r="B429" s="90">
        <v>14010</v>
      </c>
      <c r="C429" s="91" t="s">
        <v>1054</v>
      </c>
      <c r="D429" s="91">
        <v>16</v>
      </c>
      <c r="E429" s="91">
        <v>0</v>
      </c>
      <c r="F429" s="91">
        <v>0</v>
      </c>
      <c r="G429" s="91">
        <v>0</v>
      </c>
      <c r="H429" s="91">
        <v>0</v>
      </c>
      <c r="I429" s="91">
        <v>0</v>
      </c>
    </row>
    <row r="430" spans="1:9" x14ac:dyDescent="0.2">
      <c r="A430" s="89" t="s">
        <v>869</v>
      </c>
      <c r="B430" s="90">
        <v>14026</v>
      </c>
      <c r="C430" s="91" t="s">
        <v>1055</v>
      </c>
      <c r="D430" s="91">
        <v>16</v>
      </c>
      <c r="E430" s="91">
        <v>0</v>
      </c>
      <c r="F430" s="91">
        <v>0</v>
      </c>
      <c r="G430" s="91">
        <v>0</v>
      </c>
      <c r="H430" s="91">
        <v>0</v>
      </c>
      <c r="I430" s="91">
        <v>0</v>
      </c>
    </row>
    <row r="431" spans="1:9" x14ac:dyDescent="0.2">
      <c r="A431" s="89">
        <v>155</v>
      </c>
      <c r="B431" s="90">
        <v>14042</v>
      </c>
      <c r="C431" s="91" t="s">
        <v>1056</v>
      </c>
      <c r="D431" s="91">
        <v>16</v>
      </c>
      <c r="E431" s="91">
        <v>0</v>
      </c>
      <c r="F431" s="91">
        <v>0</v>
      </c>
      <c r="G431" s="91">
        <v>0</v>
      </c>
      <c r="H431" s="91">
        <v>0</v>
      </c>
      <c r="I431" s="91">
        <v>0</v>
      </c>
    </row>
    <row r="432" spans="1:9" x14ac:dyDescent="0.2">
      <c r="A432" s="89">
        <v>184</v>
      </c>
      <c r="B432" s="90">
        <v>14062</v>
      </c>
      <c r="C432" s="91" t="s">
        <v>1057</v>
      </c>
      <c r="D432" s="91">
        <v>16</v>
      </c>
      <c r="E432" s="91">
        <v>0</v>
      </c>
      <c r="F432" s="91">
        <v>0</v>
      </c>
      <c r="G432" s="91">
        <v>0</v>
      </c>
      <c r="H432" s="91">
        <v>0</v>
      </c>
      <c r="I432" s="91">
        <v>0</v>
      </c>
    </row>
    <row r="433" spans="1:9" x14ac:dyDescent="0.2">
      <c r="A433" s="89">
        <v>2638</v>
      </c>
      <c r="B433" s="90">
        <v>14130</v>
      </c>
      <c r="C433" s="91" t="s">
        <v>1058</v>
      </c>
      <c r="D433" s="91">
        <v>16</v>
      </c>
      <c r="E433" s="91">
        <v>0</v>
      </c>
      <c r="F433" s="91">
        <v>0</v>
      </c>
      <c r="G433" s="91">
        <v>0</v>
      </c>
      <c r="H433" s="91">
        <v>0</v>
      </c>
      <c r="I433" s="91">
        <v>0</v>
      </c>
    </row>
    <row r="434" spans="1:9" x14ac:dyDescent="0.2">
      <c r="A434" s="89" t="s">
        <v>869</v>
      </c>
      <c r="B434" s="90">
        <v>14133</v>
      </c>
      <c r="C434" s="91" t="s">
        <v>325</v>
      </c>
      <c r="D434" s="91">
        <v>16</v>
      </c>
      <c r="E434" s="91">
        <v>0</v>
      </c>
      <c r="F434" s="91">
        <v>0</v>
      </c>
      <c r="G434" s="91">
        <v>0</v>
      </c>
      <c r="H434" s="91">
        <v>0</v>
      </c>
      <c r="I434" s="91">
        <v>0</v>
      </c>
    </row>
    <row r="435" spans="1:9" x14ac:dyDescent="0.2">
      <c r="A435" s="89">
        <v>4962</v>
      </c>
      <c r="B435" s="90">
        <v>14144</v>
      </c>
      <c r="C435" s="91" t="s">
        <v>1059</v>
      </c>
      <c r="D435" s="91">
        <v>16</v>
      </c>
      <c r="E435" s="91">
        <v>0</v>
      </c>
      <c r="F435" s="91">
        <v>0</v>
      </c>
      <c r="G435" s="91">
        <v>0</v>
      </c>
      <c r="H435" s="91">
        <v>0</v>
      </c>
      <c r="I435" s="91">
        <v>0</v>
      </c>
    </row>
    <row r="436" spans="1:9" x14ac:dyDescent="0.2">
      <c r="A436" s="89">
        <v>517</v>
      </c>
      <c r="B436" s="90">
        <v>14265</v>
      </c>
      <c r="C436" s="91" t="s">
        <v>1060</v>
      </c>
      <c r="D436" s="91">
        <v>16</v>
      </c>
      <c r="E436" s="91">
        <v>0</v>
      </c>
      <c r="F436" s="91">
        <v>0</v>
      </c>
      <c r="G436" s="91">
        <v>0</v>
      </c>
      <c r="H436" s="91">
        <v>0</v>
      </c>
      <c r="I436" s="91">
        <v>0</v>
      </c>
    </row>
    <row r="437" spans="1:9" x14ac:dyDescent="0.2">
      <c r="A437" s="89">
        <v>831</v>
      </c>
      <c r="B437" s="90">
        <v>14347</v>
      </c>
      <c r="C437" s="91" t="s">
        <v>1061</v>
      </c>
      <c r="D437" s="91">
        <v>16</v>
      </c>
      <c r="E437" s="91">
        <v>0</v>
      </c>
      <c r="F437" s="91">
        <v>0</v>
      </c>
      <c r="G437" s="91">
        <v>0</v>
      </c>
      <c r="H437" s="91">
        <v>0</v>
      </c>
      <c r="I437" s="91">
        <v>0</v>
      </c>
    </row>
    <row r="438" spans="1:9" x14ac:dyDescent="0.2">
      <c r="A438" s="89">
        <v>4889</v>
      </c>
      <c r="B438" s="90">
        <v>14354</v>
      </c>
      <c r="C438" s="91" t="s">
        <v>1062</v>
      </c>
      <c r="D438" s="91">
        <v>16</v>
      </c>
      <c r="E438" s="91">
        <v>0</v>
      </c>
      <c r="F438" s="91">
        <v>0</v>
      </c>
      <c r="G438" s="91">
        <v>0</v>
      </c>
      <c r="H438" s="91">
        <v>0</v>
      </c>
      <c r="I438" s="91">
        <v>0</v>
      </c>
    </row>
    <row r="439" spans="1:9" x14ac:dyDescent="0.2">
      <c r="A439" s="89" t="s">
        <v>869</v>
      </c>
      <c r="B439" s="90">
        <v>14366</v>
      </c>
      <c r="C439" s="91" t="s">
        <v>1063</v>
      </c>
      <c r="D439" s="91">
        <v>16</v>
      </c>
      <c r="E439" s="91">
        <v>0</v>
      </c>
      <c r="F439" s="91">
        <v>0</v>
      </c>
      <c r="G439" s="91">
        <v>0</v>
      </c>
      <c r="H439" s="91">
        <v>0</v>
      </c>
      <c r="I439" s="91">
        <v>0</v>
      </c>
    </row>
    <row r="440" spans="1:9" x14ac:dyDescent="0.2">
      <c r="A440" s="89" t="s">
        <v>869</v>
      </c>
      <c r="B440" s="90">
        <v>14380</v>
      </c>
      <c r="C440" s="91" t="s">
        <v>1064</v>
      </c>
      <c r="D440" s="91">
        <v>16</v>
      </c>
      <c r="E440" s="91">
        <v>0</v>
      </c>
      <c r="F440" s="91">
        <v>0</v>
      </c>
      <c r="G440" s="91">
        <v>0</v>
      </c>
      <c r="H440" s="91">
        <v>0</v>
      </c>
      <c r="I440" s="91">
        <v>0</v>
      </c>
    </row>
    <row r="441" spans="1:9" x14ac:dyDescent="0.2">
      <c r="A441" s="89" t="s">
        <v>869</v>
      </c>
      <c r="B441" s="90">
        <v>14388</v>
      </c>
      <c r="C441" s="91" t="s">
        <v>1065</v>
      </c>
      <c r="D441" s="91">
        <v>16</v>
      </c>
      <c r="E441" s="91">
        <v>0</v>
      </c>
      <c r="F441" s="91">
        <v>0</v>
      </c>
      <c r="G441" s="91">
        <v>0</v>
      </c>
      <c r="H441" s="91">
        <v>0</v>
      </c>
      <c r="I441" s="91">
        <v>0</v>
      </c>
    </row>
    <row r="442" spans="1:9" x14ac:dyDescent="0.2">
      <c r="A442" s="89" t="s">
        <v>869</v>
      </c>
      <c r="B442" s="90">
        <v>14395</v>
      </c>
      <c r="C442" s="91" t="s">
        <v>1066</v>
      </c>
      <c r="D442" s="91">
        <v>16</v>
      </c>
      <c r="E442" s="91">
        <v>0</v>
      </c>
      <c r="F442" s="91">
        <v>0</v>
      </c>
      <c r="G442" s="91">
        <v>0</v>
      </c>
      <c r="H442" s="91">
        <v>0</v>
      </c>
      <c r="I442" s="91">
        <v>0</v>
      </c>
    </row>
    <row r="443" spans="1:9" x14ac:dyDescent="0.2">
      <c r="A443" s="89">
        <v>31</v>
      </c>
      <c r="B443" s="90">
        <v>14420</v>
      </c>
      <c r="C443" s="91" t="s">
        <v>1067</v>
      </c>
      <c r="D443" s="91">
        <v>16</v>
      </c>
      <c r="E443" s="91">
        <v>0</v>
      </c>
      <c r="F443" s="91">
        <v>0</v>
      </c>
      <c r="G443" s="91">
        <v>0</v>
      </c>
      <c r="H443" s="91">
        <v>0</v>
      </c>
      <c r="I443" s="91">
        <v>0</v>
      </c>
    </row>
    <row r="444" spans="1:9" x14ac:dyDescent="0.2">
      <c r="A444" s="89" t="s">
        <v>869</v>
      </c>
      <c r="B444" s="90">
        <v>14425</v>
      </c>
      <c r="C444" s="91" t="s">
        <v>1068</v>
      </c>
      <c r="D444" s="91">
        <v>16</v>
      </c>
      <c r="E444" s="91">
        <v>0</v>
      </c>
      <c r="F444" s="91">
        <v>0</v>
      </c>
      <c r="G444" s="91">
        <v>0</v>
      </c>
      <c r="H444" s="91">
        <v>0</v>
      </c>
      <c r="I444" s="91">
        <v>0</v>
      </c>
    </row>
    <row r="445" spans="1:9" x14ac:dyDescent="0.2">
      <c r="A445" s="89">
        <v>4880</v>
      </c>
      <c r="B445" s="90">
        <v>14444</v>
      </c>
      <c r="C445" s="91" t="s">
        <v>1069</v>
      </c>
      <c r="D445" s="91">
        <v>16</v>
      </c>
      <c r="E445" s="91">
        <v>0</v>
      </c>
      <c r="F445" s="91">
        <v>0</v>
      </c>
      <c r="G445" s="91">
        <v>0</v>
      </c>
      <c r="H445" s="91">
        <v>0</v>
      </c>
      <c r="I445" s="91">
        <v>0</v>
      </c>
    </row>
    <row r="446" spans="1:9" x14ac:dyDescent="0.2">
      <c r="A446" s="89">
        <v>2698</v>
      </c>
      <c r="B446" s="90">
        <v>14460</v>
      </c>
      <c r="C446" s="91" t="s">
        <v>1070</v>
      </c>
      <c r="D446" s="91">
        <v>16</v>
      </c>
      <c r="E446" s="91">
        <v>0</v>
      </c>
      <c r="F446" s="91">
        <v>0</v>
      </c>
      <c r="G446" s="91">
        <v>0</v>
      </c>
      <c r="H446" s="91">
        <v>0</v>
      </c>
      <c r="I446" s="91">
        <v>0</v>
      </c>
    </row>
    <row r="447" spans="1:9" x14ac:dyDescent="0.2">
      <c r="A447" s="89" t="s">
        <v>869</v>
      </c>
      <c r="B447" s="90">
        <v>14461</v>
      </c>
      <c r="C447" s="91" t="s">
        <v>1071</v>
      </c>
      <c r="D447" s="91">
        <v>16</v>
      </c>
      <c r="E447" s="91">
        <v>0</v>
      </c>
      <c r="F447" s="91">
        <v>0</v>
      </c>
      <c r="G447" s="91">
        <v>0</v>
      </c>
      <c r="H447" s="91">
        <v>0</v>
      </c>
      <c r="I447" s="91">
        <v>0</v>
      </c>
    </row>
    <row r="448" spans="1:9" x14ac:dyDescent="0.2">
      <c r="A448" s="89">
        <v>3479</v>
      </c>
      <c r="B448" s="90">
        <v>14494</v>
      </c>
      <c r="C448" s="91" t="s">
        <v>1072</v>
      </c>
      <c r="D448" s="91">
        <v>16</v>
      </c>
      <c r="E448" s="91">
        <v>0</v>
      </c>
      <c r="F448" s="91">
        <v>0</v>
      </c>
      <c r="G448" s="91">
        <v>0</v>
      </c>
      <c r="H448" s="91">
        <v>0</v>
      </c>
      <c r="I448" s="91">
        <v>0</v>
      </c>
    </row>
    <row r="449" spans="1:9" x14ac:dyDescent="0.2">
      <c r="A449" s="89">
        <v>309</v>
      </c>
      <c r="B449" s="90">
        <v>14508</v>
      </c>
      <c r="C449" s="91" t="s">
        <v>1073</v>
      </c>
      <c r="D449" s="91">
        <v>16</v>
      </c>
      <c r="E449" s="91">
        <v>0</v>
      </c>
      <c r="F449" s="91">
        <v>0</v>
      </c>
      <c r="G449" s="91">
        <v>0</v>
      </c>
      <c r="H449" s="91">
        <v>0</v>
      </c>
      <c r="I449" s="91">
        <v>0</v>
      </c>
    </row>
    <row r="450" spans="1:9" x14ac:dyDescent="0.2">
      <c r="A450" s="89">
        <v>4902</v>
      </c>
      <c r="B450" s="90">
        <v>14906</v>
      </c>
      <c r="C450" s="91" t="s">
        <v>1074</v>
      </c>
      <c r="D450" s="91">
        <v>16</v>
      </c>
      <c r="E450" s="91">
        <v>0</v>
      </c>
      <c r="F450" s="91">
        <v>0</v>
      </c>
      <c r="G450" s="91">
        <v>0</v>
      </c>
      <c r="H450" s="91">
        <v>0</v>
      </c>
      <c r="I450" s="91">
        <v>0</v>
      </c>
    </row>
    <row r="451" spans="1:9" x14ac:dyDescent="0.2">
      <c r="A451" s="89">
        <v>645</v>
      </c>
      <c r="B451" s="90">
        <v>14907</v>
      </c>
      <c r="C451" s="91" t="s">
        <v>1075</v>
      </c>
      <c r="D451" s="91">
        <v>16</v>
      </c>
      <c r="E451" s="91">
        <v>0</v>
      </c>
      <c r="F451" s="91">
        <v>0</v>
      </c>
      <c r="G451" s="91">
        <v>0</v>
      </c>
      <c r="H451" s="91">
        <v>0</v>
      </c>
      <c r="I451" s="91">
        <v>0</v>
      </c>
    </row>
    <row r="452" spans="1:9" x14ac:dyDescent="0.2">
      <c r="A452" s="89" t="s">
        <v>869</v>
      </c>
      <c r="B452" s="90">
        <v>14974</v>
      </c>
      <c r="C452" s="91" t="s">
        <v>1076</v>
      </c>
      <c r="D452" s="91">
        <v>16</v>
      </c>
      <c r="E452" s="91">
        <v>0</v>
      </c>
      <c r="F452" s="91">
        <v>0</v>
      </c>
      <c r="G452" s="91">
        <v>0</v>
      </c>
      <c r="H452" s="91">
        <v>0</v>
      </c>
      <c r="I452" s="91">
        <v>0</v>
      </c>
    </row>
    <row r="453" spans="1:9" x14ac:dyDescent="0.2">
      <c r="A453" s="89">
        <v>3219</v>
      </c>
      <c r="B453" s="90">
        <v>38997</v>
      </c>
      <c r="C453" s="91" t="s">
        <v>340</v>
      </c>
      <c r="D453" s="91">
        <v>16</v>
      </c>
      <c r="E453" s="91">
        <v>1</v>
      </c>
      <c r="F453" s="91">
        <v>1</v>
      </c>
      <c r="G453" s="91">
        <v>1</v>
      </c>
      <c r="H453" s="91">
        <v>0</v>
      </c>
      <c r="I453" s="91">
        <v>3</v>
      </c>
    </row>
    <row r="454" spans="1:9" x14ac:dyDescent="0.2">
      <c r="A454" s="89">
        <v>4776</v>
      </c>
      <c r="B454" s="90">
        <v>15211</v>
      </c>
      <c r="C454" s="91" t="s">
        <v>1077</v>
      </c>
      <c r="D454" s="91">
        <v>16</v>
      </c>
      <c r="E454" s="91">
        <v>0</v>
      </c>
      <c r="F454" s="91">
        <v>0</v>
      </c>
      <c r="G454" s="91">
        <v>0</v>
      </c>
      <c r="H454" s="91">
        <v>0</v>
      </c>
      <c r="I454" s="91">
        <v>0</v>
      </c>
    </row>
    <row r="455" spans="1:9" x14ac:dyDescent="0.2">
      <c r="A455" s="89" t="s">
        <v>869</v>
      </c>
      <c r="B455" s="90">
        <v>15290</v>
      </c>
      <c r="C455" s="91" t="s">
        <v>1078</v>
      </c>
      <c r="D455" s="91">
        <v>16</v>
      </c>
      <c r="E455" s="91">
        <v>0</v>
      </c>
      <c r="F455" s="91">
        <v>0</v>
      </c>
      <c r="G455" s="91">
        <v>0</v>
      </c>
      <c r="H455" s="91">
        <v>0</v>
      </c>
      <c r="I455" s="91">
        <v>0</v>
      </c>
    </row>
    <row r="456" spans="1:9" x14ac:dyDescent="0.2">
      <c r="A456" s="89">
        <v>309</v>
      </c>
      <c r="B456" s="90">
        <v>15377</v>
      </c>
      <c r="C456" s="91" t="s">
        <v>1079</v>
      </c>
      <c r="D456" s="91">
        <v>16</v>
      </c>
      <c r="E456" s="91">
        <v>0</v>
      </c>
      <c r="F456" s="91">
        <v>0</v>
      </c>
      <c r="G456" s="91">
        <v>0</v>
      </c>
      <c r="H456" s="91">
        <v>0</v>
      </c>
      <c r="I456" s="91">
        <v>0</v>
      </c>
    </row>
    <row r="457" spans="1:9" x14ac:dyDescent="0.2">
      <c r="A457" s="89">
        <v>84</v>
      </c>
      <c r="B457" s="90">
        <v>15380</v>
      </c>
      <c r="C457" s="91" t="s">
        <v>1080</v>
      </c>
      <c r="D457" s="91">
        <v>16</v>
      </c>
      <c r="E457" s="91">
        <v>0</v>
      </c>
      <c r="F457" s="91">
        <v>0</v>
      </c>
      <c r="G457" s="91">
        <v>0</v>
      </c>
      <c r="H457" s="91">
        <v>0</v>
      </c>
      <c r="I457" s="91">
        <v>0</v>
      </c>
    </row>
    <row r="458" spans="1:9" x14ac:dyDescent="0.2">
      <c r="A458" s="89" t="s">
        <v>869</v>
      </c>
      <c r="B458" s="90">
        <v>15445</v>
      </c>
      <c r="C458" s="91" t="s">
        <v>1081</v>
      </c>
      <c r="D458" s="91">
        <v>16</v>
      </c>
      <c r="E458" s="91">
        <v>0</v>
      </c>
      <c r="F458" s="91">
        <v>0</v>
      </c>
      <c r="G458" s="91">
        <v>0</v>
      </c>
      <c r="H458" s="91">
        <v>0</v>
      </c>
      <c r="I458" s="91">
        <v>0</v>
      </c>
    </row>
    <row r="459" spans="1:9" x14ac:dyDescent="0.2">
      <c r="A459" s="89">
        <v>4878</v>
      </c>
      <c r="B459" s="90">
        <v>15527</v>
      </c>
      <c r="C459" s="91" t="s">
        <v>1082</v>
      </c>
      <c r="D459" s="91">
        <v>16</v>
      </c>
      <c r="E459" s="91">
        <v>0</v>
      </c>
      <c r="F459" s="91">
        <v>0</v>
      </c>
      <c r="G459" s="91">
        <v>0</v>
      </c>
      <c r="H459" s="91">
        <v>0</v>
      </c>
      <c r="I459" s="91">
        <v>0</v>
      </c>
    </row>
    <row r="460" spans="1:9" x14ac:dyDescent="0.2">
      <c r="A460" s="89">
        <v>1278</v>
      </c>
      <c r="B460" s="90">
        <v>15539</v>
      </c>
      <c r="C460" s="91" t="s">
        <v>1083</v>
      </c>
      <c r="D460" s="91">
        <v>16</v>
      </c>
      <c r="E460" s="91">
        <v>0</v>
      </c>
      <c r="F460" s="91">
        <v>0</v>
      </c>
      <c r="G460" s="91">
        <v>0</v>
      </c>
      <c r="H460" s="91">
        <v>0</v>
      </c>
      <c r="I460" s="91">
        <v>0</v>
      </c>
    </row>
    <row r="461" spans="1:9" x14ac:dyDescent="0.2">
      <c r="A461" s="89">
        <v>140</v>
      </c>
      <c r="B461" s="90">
        <v>15580</v>
      </c>
      <c r="C461" s="91" t="s">
        <v>1084</v>
      </c>
      <c r="D461" s="91">
        <v>16</v>
      </c>
      <c r="E461" s="91">
        <v>0</v>
      </c>
      <c r="F461" s="91">
        <v>0</v>
      </c>
      <c r="G461" s="91">
        <v>0</v>
      </c>
      <c r="H461" s="91">
        <v>0</v>
      </c>
      <c r="I461" s="91">
        <v>0</v>
      </c>
    </row>
    <row r="462" spans="1:9" x14ac:dyDescent="0.2">
      <c r="A462" s="89" t="s">
        <v>869</v>
      </c>
      <c r="B462" s="90">
        <v>15597</v>
      </c>
      <c r="C462" s="91" t="s">
        <v>1085</v>
      </c>
      <c r="D462" s="91">
        <v>16</v>
      </c>
      <c r="E462" s="91">
        <v>0</v>
      </c>
      <c r="F462" s="91">
        <v>0</v>
      </c>
      <c r="G462" s="91">
        <v>0</v>
      </c>
      <c r="H462" s="91">
        <v>0</v>
      </c>
      <c r="I462" s="91">
        <v>0</v>
      </c>
    </row>
    <row r="463" spans="1:9" x14ac:dyDescent="0.2">
      <c r="A463" s="89">
        <v>1318</v>
      </c>
      <c r="B463" s="90">
        <v>15598</v>
      </c>
      <c r="C463" s="91" t="s">
        <v>1086</v>
      </c>
      <c r="D463" s="91">
        <v>16</v>
      </c>
      <c r="E463" s="91">
        <v>0</v>
      </c>
      <c r="F463" s="91">
        <v>0</v>
      </c>
      <c r="G463" s="91">
        <v>0</v>
      </c>
      <c r="H463" s="91">
        <v>0</v>
      </c>
      <c r="I463" s="91">
        <v>0</v>
      </c>
    </row>
    <row r="464" spans="1:9" x14ac:dyDescent="0.2">
      <c r="A464" s="89">
        <v>464</v>
      </c>
      <c r="B464" s="90">
        <v>15738</v>
      </c>
      <c r="C464" s="91" t="s">
        <v>1087</v>
      </c>
      <c r="D464" s="91">
        <v>16</v>
      </c>
      <c r="E464" s="91">
        <v>0</v>
      </c>
      <c r="F464" s="91">
        <v>0</v>
      </c>
      <c r="G464" s="91">
        <v>0</v>
      </c>
      <c r="H464" s="91">
        <v>0</v>
      </c>
      <c r="I464" s="91">
        <v>0</v>
      </c>
    </row>
    <row r="465" spans="1:9" x14ac:dyDescent="0.2">
      <c r="A465" s="89" t="s">
        <v>869</v>
      </c>
      <c r="B465" s="90">
        <v>15744</v>
      </c>
      <c r="C465" s="91" t="s">
        <v>1088</v>
      </c>
      <c r="D465" s="91">
        <v>16</v>
      </c>
      <c r="E465" s="91">
        <v>0</v>
      </c>
      <c r="F465" s="91">
        <v>0</v>
      </c>
      <c r="G465" s="91">
        <v>0</v>
      </c>
      <c r="H465" s="91">
        <v>0</v>
      </c>
      <c r="I465" s="91">
        <v>0</v>
      </c>
    </row>
    <row r="466" spans="1:9" x14ac:dyDescent="0.2">
      <c r="A466" s="89">
        <v>800</v>
      </c>
      <c r="B466" s="90">
        <v>15776</v>
      </c>
      <c r="C466" s="91" t="s">
        <v>1089</v>
      </c>
      <c r="D466" s="91">
        <v>16</v>
      </c>
      <c r="E466" s="91">
        <v>0</v>
      </c>
      <c r="F466" s="91">
        <v>0</v>
      </c>
      <c r="G466" s="91">
        <v>0</v>
      </c>
      <c r="H466" s="91">
        <v>0</v>
      </c>
      <c r="I466" s="91">
        <v>0</v>
      </c>
    </row>
    <row r="467" spans="1:9" x14ac:dyDescent="0.2">
      <c r="A467" s="89" t="s">
        <v>869</v>
      </c>
      <c r="B467" s="90">
        <v>15796</v>
      </c>
      <c r="C467" s="91" t="s">
        <v>1090</v>
      </c>
      <c r="D467" s="91">
        <v>16</v>
      </c>
      <c r="E467" s="91">
        <v>0</v>
      </c>
      <c r="F467" s="91">
        <v>0</v>
      </c>
      <c r="G467" s="91">
        <v>0</v>
      </c>
      <c r="H467" s="91">
        <v>0</v>
      </c>
      <c r="I467" s="91">
        <v>0</v>
      </c>
    </row>
    <row r="468" spans="1:9" x14ac:dyDescent="0.2">
      <c r="A468" s="89">
        <v>4978</v>
      </c>
      <c r="B468" s="90">
        <v>15836</v>
      </c>
      <c r="C468" s="91" t="s">
        <v>1091</v>
      </c>
      <c r="D468" s="91">
        <v>16</v>
      </c>
      <c r="E468" s="91">
        <v>0</v>
      </c>
      <c r="F468" s="91">
        <v>0</v>
      </c>
      <c r="G468" s="91">
        <v>0</v>
      </c>
      <c r="H468" s="91">
        <v>0</v>
      </c>
      <c r="I468" s="91">
        <v>0</v>
      </c>
    </row>
    <row r="469" spans="1:9" x14ac:dyDescent="0.2">
      <c r="A469" s="89">
        <v>2638</v>
      </c>
      <c r="B469" s="90">
        <v>15865</v>
      </c>
      <c r="C469" s="91" t="s">
        <v>1092</v>
      </c>
      <c r="D469" s="91">
        <v>16</v>
      </c>
      <c r="E469" s="91">
        <v>0</v>
      </c>
      <c r="F469" s="91">
        <v>0</v>
      </c>
      <c r="G469" s="91">
        <v>0</v>
      </c>
      <c r="H469" s="91">
        <v>0</v>
      </c>
      <c r="I469" s="91">
        <v>0</v>
      </c>
    </row>
    <row r="470" spans="1:9" x14ac:dyDescent="0.2">
      <c r="A470" s="89" t="s">
        <v>869</v>
      </c>
      <c r="B470" s="90">
        <v>15866</v>
      </c>
      <c r="C470" s="91" t="s">
        <v>1093</v>
      </c>
      <c r="D470" s="91">
        <v>16</v>
      </c>
      <c r="E470" s="91">
        <v>0</v>
      </c>
      <c r="F470" s="91">
        <v>0</v>
      </c>
      <c r="G470" s="91">
        <v>0</v>
      </c>
      <c r="H470" s="91">
        <v>0</v>
      </c>
      <c r="I470" s="91">
        <v>0</v>
      </c>
    </row>
    <row r="471" spans="1:9" x14ac:dyDescent="0.2">
      <c r="A471" s="89" t="s">
        <v>869</v>
      </c>
      <c r="B471" s="90">
        <v>15867</v>
      </c>
      <c r="C471" s="91" t="s">
        <v>1094</v>
      </c>
      <c r="D471" s="91">
        <v>16</v>
      </c>
      <c r="E471" s="91">
        <v>0</v>
      </c>
      <c r="F471" s="91">
        <v>0</v>
      </c>
      <c r="G471" s="91">
        <v>0</v>
      </c>
      <c r="H471" s="91">
        <v>0</v>
      </c>
      <c r="I471" s="91">
        <v>0</v>
      </c>
    </row>
    <row r="472" spans="1:9" x14ac:dyDescent="0.2">
      <c r="A472" s="89">
        <v>1279</v>
      </c>
      <c r="B472" s="90">
        <v>15873</v>
      </c>
      <c r="C472" s="91" t="s">
        <v>1095</v>
      </c>
      <c r="D472" s="91">
        <v>16</v>
      </c>
      <c r="E472" s="91">
        <v>0</v>
      </c>
      <c r="F472" s="91">
        <v>0</v>
      </c>
      <c r="G472" s="91">
        <v>0</v>
      </c>
      <c r="H472" s="91">
        <v>0</v>
      </c>
      <c r="I472" s="91">
        <v>0</v>
      </c>
    </row>
    <row r="473" spans="1:9" x14ac:dyDescent="0.2">
      <c r="A473" s="89" t="s">
        <v>869</v>
      </c>
      <c r="B473" s="90">
        <v>15893</v>
      </c>
      <c r="C473" s="91" t="s">
        <v>1096</v>
      </c>
      <c r="D473" s="91">
        <v>16</v>
      </c>
      <c r="E473" s="91">
        <v>0</v>
      </c>
      <c r="F473" s="91">
        <v>0</v>
      </c>
      <c r="G473" s="91">
        <v>0</v>
      </c>
      <c r="H473" s="91">
        <v>0</v>
      </c>
      <c r="I473" s="91">
        <v>0</v>
      </c>
    </row>
    <row r="474" spans="1:9" x14ac:dyDescent="0.2">
      <c r="A474" s="89">
        <v>4857</v>
      </c>
      <c r="B474" s="90">
        <v>15900</v>
      </c>
      <c r="C474" s="91" t="s">
        <v>1097</v>
      </c>
      <c r="D474" s="91">
        <v>16</v>
      </c>
      <c r="E474" s="91">
        <v>0</v>
      </c>
      <c r="F474" s="91">
        <v>0</v>
      </c>
      <c r="G474" s="91">
        <v>0</v>
      </c>
      <c r="H474" s="91">
        <v>0</v>
      </c>
      <c r="I474" s="91">
        <v>0</v>
      </c>
    </row>
    <row r="475" spans="1:9" x14ac:dyDescent="0.2">
      <c r="A475" s="89" t="s">
        <v>869</v>
      </c>
      <c r="B475" s="90">
        <v>15905</v>
      </c>
      <c r="C475" s="91" t="s">
        <v>1098</v>
      </c>
      <c r="D475" s="91">
        <v>16</v>
      </c>
      <c r="E475" s="91">
        <v>0</v>
      </c>
      <c r="F475" s="91">
        <v>0</v>
      </c>
      <c r="G475" s="91">
        <v>0</v>
      </c>
      <c r="H475" s="91">
        <v>0</v>
      </c>
      <c r="I475" s="91">
        <v>0</v>
      </c>
    </row>
    <row r="476" spans="1:9" x14ac:dyDescent="0.2">
      <c r="A476" s="89" t="s">
        <v>869</v>
      </c>
      <c r="B476" s="90">
        <v>15928</v>
      </c>
      <c r="C476" s="91" t="s">
        <v>1099</v>
      </c>
      <c r="D476" s="91">
        <v>16</v>
      </c>
      <c r="E476" s="91">
        <v>0</v>
      </c>
      <c r="F476" s="91">
        <v>0</v>
      </c>
      <c r="G476" s="91">
        <v>0</v>
      </c>
      <c r="H476" s="91">
        <v>0</v>
      </c>
      <c r="I476" s="91">
        <v>0</v>
      </c>
    </row>
    <row r="477" spans="1:9" x14ac:dyDescent="0.2">
      <c r="A477" s="89" t="s">
        <v>869</v>
      </c>
      <c r="B477" s="90">
        <v>15956</v>
      </c>
      <c r="C477" s="91" t="s">
        <v>1100</v>
      </c>
      <c r="D477" s="91">
        <v>16</v>
      </c>
      <c r="E477" s="91">
        <v>0</v>
      </c>
      <c r="F477" s="91">
        <v>0</v>
      </c>
      <c r="G477" s="91">
        <v>0</v>
      </c>
      <c r="H477" s="91">
        <v>0</v>
      </c>
      <c r="I477" s="91">
        <v>0</v>
      </c>
    </row>
    <row r="478" spans="1:9" x14ac:dyDescent="0.2">
      <c r="A478" s="89" t="s">
        <v>869</v>
      </c>
      <c r="B478" s="90">
        <v>16011</v>
      </c>
      <c r="C478" s="91" t="s">
        <v>1101</v>
      </c>
      <c r="D478" s="91">
        <v>16</v>
      </c>
      <c r="E478" s="91">
        <v>0</v>
      </c>
      <c r="F478" s="91">
        <v>0</v>
      </c>
      <c r="G478" s="91">
        <v>0</v>
      </c>
      <c r="H478" s="91">
        <v>0</v>
      </c>
      <c r="I478" s="91">
        <v>0</v>
      </c>
    </row>
    <row r="479" spans="1:9" x14ac:dyDescent="0.2">
      <c r="A479" s="89">
        <v>5032</v>
      </c>
      <c r="B479" s="90">
        <v>16023</v>
      </c>
      <c r="C479" s="91" t="s">
        <v>1102</v>
      </c>
      <c r="D479" s="91">
        <v>16</v>
      </c>
      <c r="E479" s="91">
        <v>0</v>
      </c>
      <c r="F479" s="91">
        <v>0</v>
      </c>
      <c r="G479" s="91">
        <v>0</v>
      </c>
      <c r="H479" s="91">
        <v>0</v>
      </c>
      <c r="I479" s="91">
        <v>0</v>
      </c>
    </row>
    <row r="480" spans="1:9" x14ac:dyDescent="0.2">
      <c r="A480" s="89" t="s">
        <v>869</v>
      </c>
      <c r="B480" s="90">
        <v>16025</v>
      </c>
      <c r="C480" s="91" t="s">
        <v>1103</v>
      </c>
      <c r="D480" s="91">
        <v>16</v>
      </c>
      <c r="E480" s="91">
        <v>0</v>
      </c>
      <c r="F480" s="91">
        <v>0</v>
      </c>
      <c r="G480" s="91">
        <v>0</v>
      </c>
      <c r="H480" s="91">
        <v>0</v>
      </c>
      <c r="I480" s="91">
        <v>0</v>
      </c>
    </row>
    <row r="481" spans="1:9" x14ac:dyDescent="0.2">
      <c r="A481" s="89">
        <v>215</v>
      </c>
      <c r="B481" s="90">
        <v>16063</v>
      </c>
      <c r="C481" s="91" t="s">
        <v>382</v>
      </c>
      <c r="D481" s="91">
        <v>16</v>
      </c>
      <c r="E481" s="91">
        <v>0</v>
      </c>
      <c r="F481" s="91">
        <v>0</v>
      </c>
      <c r="G481" s="91">
        <v>0</v>
      </c>
      <c r="H481" s="91">
        <v>1</v>
      </c>
      <c r="I481" s="91">
        <v>0</v>
      </c>
    </row>
    <row r="482" spans="1:9" x14ac:dyDescent="0.2">
      <c r="A482" s="89">
        <v>4889</v>
      </c>
      <c r="B482" s="90">
        <v>16116</v>
      </c>
      <c r="C482" s="91" t="s">
        <v>1104</v>
      </c>
      <c r="D482" s="91">
        <v>16</v>
      </c>
      <c r="E482" s="91">
        <v>0</v>
      </c>
      <c r="F482" s="91">
        <v>0</v>
      </c>
      <c r="G482" s="91">
        <v>0</v>
      </c>
      <c r="H482" s="91">
        <v>0</v>
      </c>
      <c r="I482" s="91">
        <v>0</v>
      </c>
    </row>
    <row r="483" spans="1:9" x14ac:dyDescent="0.2">
      <c r="A483" s="89">
        <v>5032</v>
      </c>
      <c r="B483" s="90">
        <v>16187</v>
      </c>
      <c r="C483" s="91" t="s">
        <v>1105</v>
      </c>
      <c r="D483" s="91">
        <v>16</v>
      </c>
      <c r="E483" s="91">
        <v>0</v>
      </c>
      <c r="F483" s="91">
        <v>0</v>
      </c>
      <c r="G483" s="91">
        <v>0</v>
      </c>
      <c r="H483" s="91">
        <v>0</v>
      </c>
      <c r="I483" s="91">
        <v>0</v>
      </c>
    </row>
    <row r="484" spans="1:9" x14ac:dyDescent="0.2">
      <c r="A484" s="89">
        <v>8</v>
      </c>
      <c r="B484" s="90">
        <v>16217</v>
      </c>
      <c r="C484" s="91" t="s">
        <v>1106</v>
      </c>
      <c r="D484" s="91">
        <v>16</v>
      </c>
      <c r="E484" s="91">
        <v>0</v>
      </c>
      <c r="F484" s="91">
        <v>0</v>
      </c>
      <c r="G484" s="91">
        <v>0</v>
      </c>
      <c r="H484" s="91">
        <v>0</v>
      </c>
      <c r="I484" s="91">
        <v>0</v>
      </c>
    </row>
    <row r="485" spans="1:9" x14ac:dyDescent="0.2">
      <c r="A485" s="89" t="s">
        <v>869</v>
      </c>
      <c r="B485" s="90">
        <v>16222</v>
      </c>
      <c r="C485" s="91" t="s">
        <v>1107</v>
      </c>
      <c r="D485" s="91">
        <v>16</v>
      </c>
      <c r="E485" s="91">
        <v>0</v>
      </c>
      <c r="F485" s="91">
        <v>0</v>
      </c>
      <c r="G485" s="91">
        <v>0</v>
      </c>
      <c r="H485" s="91">
        <v>0</v>
      </c>
      <c r="I485" s="91">
        <v>0</v>
      </c>
    </row>
    <row r="486" spans="1:9" x14ac:dyDescent="0.2">
      <c r="A486" s="89" t="s">
        <v>869</v>
      </c>
      <c r="B486" s="90">
        <v>16286</v>
      </c>
      <c r="C486" s="91" t="s">
        <v>1108</v>
      </c>
      <c r="D486" s="91">
        <v>16</v>
      </c>
      <c r="E486" s="91">
        <v>0</v>
      </c>
      <c r="F486" s="91">
        <v>0</v>
      </c>
      <c r="G486" s="91">
        <v>0</v>
      </c>
      <c r="H486" s="91">
        <v>0</v>
      </c>
      <c r="I486" s="91">
        <v>0</v>
      </c>
    </row>
    <row r="487" spans="1:9" x14ac:dyDescent="0.2">
      <c r="A487" s="89">
        <v>155</v>
      </c>
      <c r="B487" s="90">
        <v>16322</v>
      </c>
      <c r="C487" s="91" t="s">
        <v>1109</v>
      </c>
      <c r="D487" s="91">
        <v>16</v>
      </c>
      <c r="E487" s="91">
        <v>0</v>
      </c>
      <c r="F487" s="91">
        <v>0</v>
      </c>
      <c r="G487" s="91">
        <v>0</v>
      </c>
      <c r="H487" s="91">
        <v>0</v>
      </c>
      <c r="I487" s="91">
        <v>0</v>
      </c>
    </row>
    <row r="488" spans="1:9" x14ac:dyDescent="0.2">
      <c r="A488" s="89" t="s">
        <v>869</v>
      </c>
      <c r="B488" s="90">
        <v>16384</v>
      </c>
      <c r="C488" s="91" t="s">
        <v>1110</v>
      </c>
      <c r="D488" s="91">
        <v>16</v>
      </c>
      <c r="E488" s="91">
        <v>0</v>
      </c>
      <c r="F488" s="91">
        <v>0</v>
      </c>
      <c r="G488" s="91">
        <v>0</v>
      </c>
      <c r="H488" s="91">
        <v>0</v>
      </c>
      <c r="I488" s="91">
        <v>0</v>
      </c>
    </row>
    <row r="489" spans="1:9" x14ac:dyDescent="0.2">
      <c r="A489" s="89">
        <v>1278</v>
      </c>
      <c r="B489" s="90">
        <v>16392</v>
      </c>
      <c r="C489" s="91" t="s">
        <v>1111</v>
      </c>
      <c r="D489" s="91">
        <v>16</v>
      </c>
      <c r="E489" s="91">
        <v>0</v>
      </c>
      <c r="F489" s="91">
        <v>0</v>
      </c>
      <c r="G489" s="91">
        <v>0</v>
      </c>
      <c r="H489" s="91">
        <v>0</v>
      </c>
      <c r="I489" s="91">
        <v>0</v>
      </c>
    </row>
    <row r="490" spans="1:9" x14ac:dyDescent="0.2">
      <c r="A490" s="89">
        <v>5017</v>
      </c>
      <c r="B490" s="90">
        <v>16415</v>
      </c>
      <c r="C490" s="91" t="s">
        <v>1112</v>
      </c>
      <c r="D490" s="91">
        <v>16</v>
      </c>
      <c r="E490" s="91">
        <v>0</v>
      </c>
      <c r="F490" s="91">
        <v>0</v>
      </c>
      <c r="G490" s="91">
        <v>0</v>
      </c>
      <c r="H490" s="91">
        <v>0</v>
      </c>
      <c r="I490" s="91">
        <v>0</v>
      </c>
    </row>
    <row r="491" spans="1:9" x14ac:dyDescent="0.2">
      <c r="A491" s="89" t="s">
        <v>869</v>
      </c>
      <c r="B491" s="90">
        <v>16476</v>
      </c>
      <c r="C491" s="91" t="s">
        <v>1113</v>
      </c>
      <c r="D491" s="91">
        <v>16</v>
      </c>
      <c r="E491" s="91">
        <v>0</v>
      </c>
      <c r="F491" s="91">
        <v>0</v>
      </c>
      <c r="G491" s="91">
        <v>0</v>
      </c>
      <c r="H491" s="91">
        <v>0</v>
      </c>
      <c r="I491" s="91">
        <v>0</v>
      </c>
    </row>
    <row r="492" spans="1:9" x14ac:dyDescent="0.2">
      <c r="A492" s="89" t="s">
        <v>869</v>
      </c>
      <c r="B492" s="90">
        <v>16488</v>
      </c>
      <c r="C492" s="91" t="s">
        <v>1114</v>
      </c>
      <c r="D492" s="91">
        <v>16</v>
      </c>
      <c r="E492" s="91">
        <v>0</v>
      </c>
      <c r="F492" s="91">
        <v>0</v>
      </c>
      <c r="G492" s="91">
        <v>0</v>
      </c>
      <c r="H492" s="91">
        <v>0</v>
      </c>
      <c r="I492" s="91">
        <v>0</v>
      </c>
    </row>
    <row r="493" spans="1:9" x14ac:dyDescent="0.2">
      <c r="A493" s="89" t="s">
        <v>869</v>
      </c>
      <c r="B493" s="90">
        <v>16561</v>
      </c>
      <c r="C493" s="91" t="s">
        <v>1115</v>
      </c>
      <c r="D493" s="91">
        <v>16</v>
      </c>
      <c r="E493" s="91">
        <v>0</v>
      </c>
      <c r="F493" s="91">
        <v>0</v>
      </c>
      <c r="G493" s="91">
        <v>0</v>
      </c>
      <c r="H493" s="91">
        <v>0</v>
      </c>
      <c r="I493" s="91">
        <v>0</v>
      </c>
    </row>
    <row r="494" spans="1:9" x14ac:dyDescent="0.2">
      <c r="A494" s="89">
        <v>4869</v>
      </c>
      <c r="B494" s="90">
        <v>16578</v>
      </c>
      <c r="C494" s="91" t="s">
        <v>1116</v>
      </c>
      <c r="D494" s="91">
        <v>16</v>
      </c>
      <c r="E494" s="91">
        <v>0</v>
      </c>
      <c r="F494" s="91">
        <v>0</v>
      </c>
      <c r="G494" s="91">
        <v>0</v>
      </c>
      <c r="H494" s="91">
        <v>0</v>
      </c>
      <c r="I494" s="91">
        <v>0</v>
      </c>
    </row>
    <row r="495" spans="1:9" x14ac:dyDescent="0.2">
      <c r="A495" s="89" t="s">
        <v>869</v>
      </c>
      <c r="B495" s="90">
        <v>16600</v>
      </c>
      <c r="C495" s="91" t="s">
        <v>1117</v>
      </c>
      <c r="D495" s="91">
        <v>16</v>
      </c>
      <c r="E495" s="91">
        <v>0</v>
      </c>
      <c r="F495" s="91">
        <v>0</v>
      </c>
      <c r="G495" s="91">
        <v>0</v>
      </c>
      <c r="H495" s="91">
        <v>0</v>
      </c>
      <c r="I495" s="91">
        <v>0</v>
      </c>
    </row>
    <row r="496" spans="1:9" x14ac:dyDescent="0.2">
      <c r="A496" s="89">
        <v>158</v>
      </c>
      <c r="B496" s="90">
        <v>16624</v>
      </c>
      <c r="C496" s="91" t="s">
        <v>1118</v>
      </c>
      <c r="D496" s="91">
        <v>16</v>
      </c>
      <c r="E496" s="91">
        <v>0</v>
      </c>
      <c r="F496" s="91">
        <v>0</v>
      </c>
      <c r="G496" s="91">
        <v>0</v>
      </c>
      <c r="H496" s="91">
        <v>0</v>
      </c>
      <c r="I496" s="91">
        <v>0</v>
      </c>
    </row>
    <row r="497" spans="1:9" x14ac:dyDescent="0.2">
      <c r="A497" s="89" t="s">
        <v>869</v>
      </c>
      <c r="B497" s="90">
        <v>16626</v>
      </c>
      <c r="C497" s="91" t="s">
        <v>1119</v>
      </c>
      <c r="D497" s="91">
        <v>16</v>
      </c>
      <c r="E497" s="91">
        <v>0</v>
      </c>
      <c r="F497" s="91">
        <v>0</v>
      </c>
      <c r="G497" s="91">
        <v>0</v>
      </c>
      <c r="H497" s="91">
        <v>0</v>
      </c>
      <c r="I497" s="91">
        <v>0</v>
      </c>
    </row>
    <row r="498" spans="1:9" x14ac:dyDescent="0.2">
      <c r="A498" s="89">
        <v>4851</v>
      </c>
      <c r="B498" s="90">
        <v>16646</v>
      </c>
      <c r="C498" s="91" t="s">
        <v>1120</v>
      </c>
      <c r="D498" s="91">
        <v>16</v>
      </c>
      <c r="E498" s="91">
        <v>0</v>
      </c>
      <c r="F498" s="91">
        <v>0</v>
      </c>
      <c r="G498" s="91">
        <v>0</v>
      </c>
      <c r="H498" s="91">
        <v>0</v>
      </c>
      <c r="I498" s="91">
        <v>0</v>
      </c>
    </row>
    <row r="499" spans="1:9" x14ac:dyDescent="0.2">
      <c r="A499" s="89">
        <v>4988</v>
      </c>
      <c r="B499" s="90">
        <v>16659</v>
      </c>
      <c r="C499" s="91" t="s">
        <v>1121</v>
      </c>
      <c r="D499" s="91">
        <v>16</v>
      </c>
      <c r="E499" s="91">
        <v>0</v>
      </c>
      <c r="F499" s="91">
        <v>0</v>
      </c>
      <c r="G499" s="91">
        <v>0</v>
      </c>
      <c r="H499" s="91">
        <v>0</v>
      </c>
      <c r="I499" s="91">
        <v>0</v>
      </c>
    </row>
    <row r="500" spans="1:9" x14ac:dyDescent="0.2">
      <c r="A500" s="89" t="s">
        <v>869</v>
      </c>
      <c r="B500" s="90">
        <v>16661</v>
      </c>
      <c r="C500" s="91" t="s">
        <v>1122</v>
      </c>
      <c r="D500" s="91">
        <v>16</v>
      </c>
      <c r="E500" s="91">
        <v>0</v>
      </c>
      <c r="F500" s="91">
        <v>0</v>
      </c>
      <c r="G500" s="91">
        <v>0</v>
      </c>
      <c r="H500" s="91">
        <v>0</v>
      </c>
      <c r="I500" s="91">
        <v>0</v>
      </c>
    </row>
    <row r="501" spans="1:9" x14ac:dyDescent="0.2">
      <c r="A501" s="89">
        <v>4011</v>
      </c>
      <c r="B501" s="90">
        <v>16675</v>
      </c>
      <c r="C501" s="91" t="s">
        <v>1123</v>
      </c>
      <c r="D501" s="91">
        <v>16</v>
      </c>
      <c r="E501" s="91">
        <v>0</v>
      </c>
      <c r="F501" s="91">
        <v>0</v>
      </c>
      <c r="G501" s="91">
        <v>0</v>
      </c>
      <c r="H501" s="91">
        <v>0</v>
      </c>
      <c r="I501" s="91">
        <v>0</v>
      </c>
    </row>
    <row r="502" spans="1:9" x14ac:dyDescent="0.2">
      <c r="A502" s="89" t="s">
        <v>869</v>
      </c>
      <c r="B502" s="90">
        <v>16700</v>
      </c>
      <c r="C502" s="91" t="s">
        <v>1124</v>
      </c>
      <c r="D502" s="91">
        <v>16</v>
      </c>
      <c r="E502" s="91">
        <v>0</v>
      </c>
      <c r="F502" s="91">
        <v>0</v>
      </c>
      <c r="G502" s="91">
        <v>0</v>
      </c>
      <c r="H502" s="91">
        <v>0</v>
      </c>
      <c r="I502" s="91">
        <v>0</v>
      </c>
    </row>
    <row r="503" spans="1:9" x14ac:dyDescent="0.2">
      <c r="A503" s="89">
        <v>315</v>
      </c>
      <c r="B503" s="90">
        <v>16705</v>
      </c>
      <c r="C503" s="91" t="s">
        <v>1125</v>
      </c>
      <c r="D503" s="91">
        <v>16</v>
      </c>
      <c r="E503" s="91">
        <v>0</v>
      </c>
      <c r="F503" s="91">
        <v>0</v>
      </c>
      <c r="G503" s="91">
        <v>0</v>
      </c>
      <c r="H503" s="91">
        <v>0</v>
      </c>
      <c r="I503" s="91">
        <v>0</v>
      </c>
    </row>
    <row r="504" spans="1:9" x14ac:dyDescent="0.2">
      <c r="A504" s="89" t="s">
        <v>869</v>
      </c>
      <c r="B504" s="90">
        <v>16759</v>
      </c>
      <c r="C504" s="91" t="s">
        <v>1126</v>
      </c>
      <c r="D504" s="91">
        <v>16</v>
      </c>
      <c r="E504" s="91">
        <v>0</v>
      </c>
      <c r="F504" s="91">
        <v>0</v>
      </c>
      <c r="G504" s="91">
        <v>0</v>
      </c>
      <c r="H504" s="91">
        <v>0</v>
      </c>
      <c r="I504" s="91">
        <v>0</v>
      </c>
    </row>
    <row r="505" spans="1:9" x14ac:dyDescent="0.2">
      <c r="A505" s="89">
        <v>660</v>
      </c>
      <c r="B505" s="90">
        <v>16810</v>
      </c>
      <c r="C505" s="91" t="s">
        <v>1127</v>
      </c>
      <c r="D505" s="91">
        <v>16</v>
      </c>
      <c r="E505" s="91">
        <v>0</v>
      </c>
      <c r="F505" s="91">
        <v>0</v>
      </c>
      <c r="G505" s="91">
        <v>0</v>
      </c>
      <c r="H505" s="91">
        <v>0</v>
      </c>
      <c r="I505" s="91">
        <v>0</v>
      </c>
    </row>
    <row r="506" spans="1:9" x14ac:dyDescent="0.2">
      <c r="A506" s="89" t="s">
        <v>869</v>
      </c>
      <c r="B506" s="90">
        <v>16822</v>
      </c>
      <c r="C506" s="91" t="s">
        <v>1128</v>
      </c>
      <c r="D506" s="91">
        <v>16</v>
      </c>
      <c r="E506" s="91">
        <v>0</v>
      </c>
      <c r="F506" s="91">
        <v>0</v>
      </c>
      <c r="G506" s="91">
        <v>0</v>
      </c>
      <c r="H506" s="91">
        <v>0</v>
      </c>
      <c r="I506" s="91">
        <v>0</v>
      </c>
    </row>
    <row r="507" spans="1:9" x14ac:dyDescent="0.2">
      <c r="A507" s="89" t="s">
        <v>869</v>
      </c>
      <c r="B507" s="90">
        <v>16863</v>
      </c>
      <c r="C507" s="91" t="s">
        <v>1129</v>
      </c>
      <c r="D507" s="91">
        <v>16</v>
      </c>
      <c r="E507" s="91">
        <v>0</v>
      </c>
      <c r="F507" s="91">
        <v>0</v>
      </c>
      <c r="G507" s="91">
        <v>0</v>
      </c>
      <c r="H507" s="91">
        <v>0</v>
      </c>
      <c r="I507" s="91">
        <v>0</v>
      </c>
    </row>
    <row r="508" spans="1:9" x14ac:dyDescent="0.2">
      <c r="A508" s="89" t="s">
        <v>869</v>
      </c>
      <c r="B508" s="90">
        <v>16887</v>
      </c>
      <c r="C508" s="91" t="s">
        <v>1130</v>
      </c>
      <c r="D508" s="91">
        <v>16</v>
      </c>
      <c r="E508" s="91">
        <v>0</v>
      </c>
      <c r="F508" s="91">
        <v>0</v>
      </c>
      <c r="G508" s="91">
        <v>0</v>
      </c>
      <c r="H508" s="91">
        <v>0</v>
      </c>
      <c r="I508" s="91">
        <v>0</v>
      </c>
    </row>
    <row r="509" spans="1:9" x14ac:dyDescent="0.2">
      <c r="A509" s="89">
        <v>8</v>
      </c>
      <c r="B509" s="90">
        <v>17230</v>
      </c>
      <c r="C509" s="91" t="s">
        <v>1131</v>
      </c>
      <c r="D509" s="91">
        <v>16</v>
      </c>
      <c r="E509" s="91">
        <v>0</v>
      </c>
      <c r="F509" s="91">
        <v>0</v>
      </c>
      <c r="G509" s="91">
        <v>0</v>
      </c>
      <c r="H509" s="91">
        <v>0</v>
      </c>
      <c r="I509" s="91">
        <v>0</v>
      </c>
    </row>
    <row r="510" spans="1:9" x14ac:dyDescent="0.2">
      <c r="A510" s="89">
        <v>181</v>
      </c>
      <c r="B510" s="90">
        <v>17965</v>
      </c>
      <c r="C510" s="91" t="s">
        <v>1132</v>
      </c>
      <c r="D510" s="91">
        <v>16</v>
      </c>
      <c r="E510" s="91">
        <v>0</v>
      </c>
      <c r="F510" s="91">
        <v>0</v>
      </c>
      <c r="G510" s="91">
        <v>0</v>
      </c>
      <c r="H510" s="91">
        <v>0</v>
      </c>
      <c r="I510" s="91">
        <v>0</v>
      </c>
    </row>
    <row r="511" spans="1:9" x14ac:dyDescent="0.2">
      <c r="A511" s="89">
        <v>111</v>
      </c>
      <c r="B511" s="90">
        <v>39012</v>
      </c>
      <c r="C511" s="91" t="s">
        <v>125</v>
      </c>
      <c r="D511" s="91">
        <v>16</v>
      </c>
      <c r="E511" s="91">
        <v>1</v>
      </c>
      <c r="F511" s="91">
        <v>1</v>
      </c>
      <c r="G511" s="91">
        <v>0</v>
      </c>
      <c r="H511" s="91">
        <v>1</v>
      </c>
      <c r="I511" s="91">
        <v>2</v>
      </c>
    </row>
    <row r="512" spans="1:9" x14ac:dyDescent="0.2">
      <c r="A512" s="89">
        <v>3098</v>
      </c>
      <c r="B512" s="90">
        <v>18058</v>
      </c>
      <c r="C512" s="91" t="s">
        <v>1133</v>
      </c>
      <c r="D512" s="91">
        <v>16</v>
      </c>
      <c r="E512" s="91">
        <v>0</v>
      </c>
      <c r="F512" s="91">
        <v>0</v>
      </c>
      <c r="G512" s="91">
        <v>0</v>
      </c>
      <c r="H512" s="91">
        <v>0</v>
      </c>
      <c r="I512" s="91">
        <v>0</v>
      </c>
    </row>
    <row r="513" spans="1:9" x14ac:dyDescent="0.2">
      <c r="A513" s="89">
        <v>194</v>
      </c>
      <c r="B513" s="90">
        <v>18287</v>
      </c>
      <c r="C513" s="91" t="s">
        <v>1134</v>
      </c>
      <c r="D513" s="91">
        <v>16</v>
      </c>
      <c r="E513" s="91">
        <v>0</v>
      </c>
      <c r="F513" s="91">
        <v>0</v>
      </c>
      <c r="G513" s="91">
        <v>0</v>
      </c>
      <c r="H513" s="91">
        <v>0</v>
      </c>
      <c r="I513" s="91">
        <v>0</v>
      </c>
    </row>
    <row r="514" spans="1:9" x14ac:dyDescent="0.2">
      <c r="A514" s="89">
        <v>681</v>
      </c>
      <c r="B514" s="90">
        <v>39152</v>
      </c>
      <c r="C514" s="91" t="s">
        <v>341</v>
      </c>
      <c r="D514" s="91">
        <v>16</v>
      </c>
      <c r="E514" s="91">
        <v>1</v>
      </c>
      <c r="F514" s="91">
        <v>1</v>
      </c>
      <c r="G514" s="91">
        <v>1</v>
      </c>
      <c r="H514" s="91">
        <v>0</v>
      </c>
      <c r="I514" s="91">
        <v>3</v>
      </c>
    </row>
    <row r="515" spans="1:9" x14ac:dyDescent="0.2">
      <c r="A515" s="89">
        <v>200</v>
      </c>
      <c r="B515" s="90">
        <v>18600</v>
      </c>
      <c r="C515" s="91" t="s">
        <v>1135</v>
      </c>
      <c r="D515" s="91">
        <v>16</v>
      </c>
      <c r="E515" s="91">
        <v>0</v>
      </c>
      <c r="F515" s="91">
        <v>0</v>
      </c>
      <c r="G515" s="91">
        <v>0</v>
      </c>
      <c r="H515" s="91">
        <v>0</v>
      </c>
      <c r="I515" s="91">
        <v>0</v>
      </c>
    </row>
    <row r="516" spans="1:9" x14ac:dyDescent="0.2">
      <c r="A516" s="89">
        <v>31</v>
      </c>
      <c r="B516" s="90">
        <v>18619</v>
      </c>
      <c r="C516" s="91" t="s">
        <v>1136</v>
      </c>
      <c r="D516" s="91">
        <v>16</v>
      </c>
      <c r="E516" s="91">
        <v>0</v>
      </c>
      <c r="F516" s="91">
        <v>0</v>
      </c>
      <c r="G516" s="91">
        <v>0</v>
      </c>
      <c r="H516" s="91">
        <v>0</v>
      </c>
      <c r="I516" s="91">
        <v>0</v>
      </c>
    </row>
    <row r="517" spans="1:9" x14ac:dyDescent="0.2">
      <c r="A517" s="89">
        <v>796</v>
      </c>
      <c r="B517" s="90">
        <v>39217</v>
      </c>
      <c r="C517" s="91" t="s">
        <v>164</v>
      </c>
      <c r="D517" s="91">
        <v>16</v>
      </c>
      <c r="E517" s="91">
        <v>1</v>
      </c>
      <c r="F517" s="91">
        <v>1</v>
      </c>
      <c r="G517" s="91">
        <v>1</v>
      </c>
      <c r="H517" s="91">
        <v>0</v>
      </c>
      <c r="I517" s="91">
        <v>3</v>
      </c>
    </row>
    <row r="518" spans="1:9" x14ac:dyDescent="0.2">
      <c r="A518" s="89">
        <v>1248</v>
      </c>
      <c r="B518" s="90">
        <v>18708</v>
      </c>
      <c r="C518" s="91" t="s">
        <v>1137</v>
      </c>
      <c r="D518" s="91">
        <v>16</v>
      </c>
      <c r="E518" s="91">
        <v>0</v>
      </c>
      <c r="F518" s="91">
        <v>0</v>
      </c>
      <c r="G518" s="91">
        <v>0</v>
      </c>
      <c r="H518" s="91">
        <v>0</v>
      </c>
      <c r="I518" s="91">
        <v>0</v>
      </c>
    </row>
    <row r="519" spans="1:9" x14ac:dyDescent="0.2">
      <c r="A519" s="89">
        <v>1279</v>
      </c>
      <c r="B519" s="90">
        <v>18732</v>
      </c>
      <c r="C519" s="91" t="s">
        <v>1138</v>
      </c>
      <c r="D519" s="91">
        <v>16</v>
      </c>
      <c r="E519" s="91">
        <v>0</v>
      </c>
      <c r="F519" s="91">
        <v>0</v>
      </c>
      <c r="G519" s="91">
        <v>0</v>
      </c>
      <c r="H519" s="91">
        <v>0</v>
      </c>
      <c r="I519" s="91">
        <v>0</v>
      </c>
    </row>
    <row r="520" spans="1:9" x14ac:dyDescent="0.2">
      <c r="A520" s="89">
        <v>105</v>
      </c>
      <c r="B520" s="90">
        <v>18740</v>
      </c>
      <c r="C520" s="91" t="s">
        <v>1139</v>
      </c>
      <c r="D520" s="91">
        <v>16</v>
      </c>
      <c r="E520" s="91">
        <v>0</v>
      </c>
      <c r="F520" s="91">
        <v>0</v>
      </c>
      <c r="G520" s="91">
        <v>0</v>
      </c>
      <c r="H520" s="91">
        <v>0</v>
      </c>
      <c r="I520" s="91">
        <v>0</v>
      </c>
    </row>
    <row r="521" spans="1:9" x14ac:dyDescent="0.2">
      <c r="A521" s="89">
        <v>323</v>
      </c>
      <c r="B521" s="90">
        <v>18953</v>
      </c>
      <c r="C521" s="91" t="s">
        <v>1140</v>
      </c>
      <c r="D521" s="91">
        <v>16</v>
      </c>
      <c r="E521" s="91">
        <v>0</v>
      </c>
      <c r="F521" s="91">
        <v>0</v>
      </c>
      <c r="G521" s="91">
        <v>0</v>
      </c>
      <c r="H521" s="91">
        <v>0</v>
      </c>
      <c r="I521" s="91">
        <v>0</v>
      </c>
    </row>
    <row r="522" spans="1:9" x14ac:dyDescent="0.2">
      <c r="A522" s="89">
        <v>212</v>
      </c>
      <c r="B522" s="90">
        <v>39306</v>
      </c>
      <c r="C522" s="91" t="s">
        <v>1141</v>
      </c>
      <c r="D522" s="91">
        <v>16</v>
      </c>
      <c r="E522" s="91">
        <v>0</v>
      </c>
      <c r="F522" s="91">
        <v>1</v>
      </c>
      <c r="G522" s="91">
        <v>0</v>
      </c>
      <c r="H522" s="91">
        <v>1</v>
      </c>
      <c r="I522" s="91">
        <v>1</v>
      </c>
    </row>
    <row r="523" spans="1:9" x14ac:dyDescent="0.2">
      <c r="A523" s="89" t="s">
        <v>869</v>
      </c>
      <c r="B523" s="90">
        <v>19119</v>
      </c>
      <c r="C523" s="91" t="s">
        <v>1142</v>
      </c>
      <c r="D523" s="91">
        <v>16</v>
      </c>
      <c r="E523" s="91">
        <v>0</v>
      </c>
      <c r="F523" s="91">
        <v>0</v>
      </c>
      <c r="G523" s="91">
        <v>0</v>
      </c>
      <c r="H523" s="91">
        <v>0</v>
      </c>
      <c r="I523" s="91">
        <v>0</v>
      </c>
    </row>
    <row r="524" spans="1:9" x14ac:dyDescent="0.2">
      <c r="A524" s="89">
        <v>181</v>
      </c>
      <c r="B524" s="90">
        <v>39845</v>
      </c>
      <c r="C524" s="91" t="s">
        <v>120</v>
      </c>
      <c r="D524" s="91">
        <v>16</v>
      </c>
      <c r="E524" s="91">
        <v>1</v>
      </c>
      <c r="F524" s="91">
        <v>1</v>
      </c>
      <c r="G524" s="91">
        <v>1</v>
      </c>
      <c r="H524" s="91">
        <v>0</v>
      </c>
      <c r="I524" s="91">
        <v>3</v>
      </c>
    </row>
    <row r="525" spans="1:9" x14ac:dyDescent="0.2">
      <c r="A525" s="89">
        <v>8</v>
      </c>
      <c r="B525" s="90">
        <v>19232</v>
      </c>
      <c r="C525" s="91" t="s">
        <v>307</v>
      </c>
      <c r="D525" s="91">
        <v>16</v>
      </c>
      <c r="E525" s="91">
        <v>0</v>
      </c>
      <c r="F525" s="91">
        <v>0</v>
      </c>
      <c r="G525" s="91">
        <v>0</v>
      </c>
      <c r="H525" s="91">
        <v>1</v>
      </c>
      <c r="I525" s="91">
        <v>0</v>
      </c>
    </row>
    <row r="526" spans="1:9" x14ac:dyDescent="0.2">
      <c r="A526" s="89">
        <v>922</v>
      </c>
      <c r="B526" s="90">
        <v>40029</v>
      </c>
      <c r="C526" s="91" t="s">
        <v>239</v>
      </c>
      <c r="D526" s="91">
        <v>16</v>
      </c>
      <c r="E526" s="91">
        <v>0</v>
      </c>
      <c r="F526" s="91">
        <v>0</v>
      </c>
      <c r="G526" s="91">
        <v>1</v>
      </c>
      <c r="H526" s="91">
        <v>0</v>
      </c>
      <c r="I526" s="91">
        <v>1</v>
      </c>
    </row>
    <row r="527" spans="1:9" x14ac:dyDescent="0.2">
      <c r="A527" s="89">
        <v>4987</v>
      </c>
      <c r="B527" s="90">
        <v>19269</v>
      </c>
      <c r="C527" s="91" t="s">
        <v>1143</v>
      </c>
      <c r="D527" s="91">
        <v>16</v>
      </c>
      <c r="E527" s="91">
        <v>0</v>
      </c>
      <c r="F527" s="91">
        <v>0</v>
      </c>
      <c r="G527" s="91">
        <v>0</v>
      </c>
      <c r="H527" s="91">
        <v>0</v>
      </c>
      <c r="I527" s="91">
        <v>0</v>
      </c>
    </row>
    <row r="528" spans="1:9" x14ac:dyDescent="0.2">
      <c r="A528" s="89">
        <v>31</v>
      </c>
      <c r="B528" s="90">
        <v>19453</v>
      </c>
      <c r="C528" s="91" t="s">
        <v>1144</v>
      </c>
      <c r="D528" s="91">
        <v>16</v>
      </c>
      <c r="E528" s="91">
        <v>0</v>
      </c>
      <c r="F528" s="91">
        <v>0</v>
      </c>
      <c r="G528" s="91">
        <v>0</v>
      </c>
      <c r="H528" s="91">
        <v>0</v>
      </c>
      <c r="I528" s="91">
        <v>0</v>
      </c>
    </row>
    <row r="529" spans="1:9" x14ac:dyDescent="0.2">
      <c r="A529" s="89">
        <v>158</v>
      </c>
      <c r="B529" s="90">
        <v>19489</v>
      </c>
      <c r="C529" s="91" t="s">
        <v>1145</v>
      </c>
      <c r="D529" s="91">
        <v>16</v>
      </c>
      <c r="E529" s="91">
        <v>0</v>
      </c>
      <c r="F529" s="91">
        <v>0</v>
      </c>
      <c r="G529" s="91">
        <v>0</v>
      </c>
      <c r="H529" s="91">
        <v>0</v>
      </c>
      <c r="I529" s="91">
        <v>0</v>
      </c>
    </row>
    <row r="530" spans="1:9" x14ac:dyDescent="0.2">
      <c r="A530" s="89">
        <v>968</v>
      </c>
      <c r="B530" s="90">
        <v>19518</v>
      </c>
      <c r="C530" s="91" t="s">
        <v>1146</v>
      </c>
      <c r="D530" s="91">
        <v>16</v>
      </c>
      <c r="E530" s="91">
        <v>0</v>
      </c>
      <c r="F530" s="91">
        <v>0</v>
      </c>
      <c r="G530" s="91">
        <v>0</v>
      </c>
      <c r="H530" s="91">
        <v>0</v>
      </c>
      <c r="I530" s="91">
        <v>0</v>
      </c>
    </row>
    <row r="531" spans="1:9" x14ac:dyDescent="0.2">
      <c r="A531" s="89">
        <v>248</v>
      </c>
      <c r="B531" s="90">
        <v>19526</v>
      </c>
      <c r="C531" s="91" t="s">
        <v>1147</v>
      </c>
      <c r="D531" s="91">
        <v>16</v>
      </c>
      <c r="E531" s="91">
        <v>0</v>
      </c>
      <c r="F531" s="91">
        <v>0</v>
      </c>
      <c r="G531" s="91">
        <v>0</v>
      </c>
      <c r="H531" s="91">
        <v>0</v>
      </c>
      <c r="I531" s="91">
        <v>0</v>
      </c>
    </row>
    <row r="532" spans="1:9" x14ac:dyDescent="0.2">
      <c r="A532" s="89">
        <v>4761</v>
      </c>
      <c r="B532" s="90">
        <v>19615</v>
      </c>
      <c r="C532" s="91" t="s">
        <v>1148</v>
      </c>
      <c r="D532" s="91">
        <v>16</v>
      </c>
      <c r="E532" s="91">
        <v>0</v>
      </c>
      <c r="F532" s="91">
        <v>0</v>
      </c>
      <c r="G532" s="91">
        <v>0</v>
      </c>
      <c r="H532" s="91">
        <v>0</v>
      </c>
      <c r="I532" s="91">
        <v>0</v>
      </c>
    </row>
    <row r="533" spans="1:9" x14ac:dyDescent="0.2">
      <c r="A533" s="89" t="s">
        <v>869</v>
      </c>
      <c r="B533" s="90">
        <v>19631</v>
      </c>
      <c r="C533" s="91" t="s">
        <v>1149</v>
      </c>
      <c r="D533" s="91">
        <v>16</v>
      </c>
      <c r="E533" s="91">
        <v>0</v>
      </c>
      <c r="F533" s="91">
        <v>0</v>
      </c>
      <c r="G533" s="91">
        <v>0</v>
      </c>
      <c r="H533" s="91">
        <v>0</v>
      </c>
      <c r="I533" s="91">
        <v>0</v>
      </c>
    </row>
    <row r="534" spans="1:9" x14ac:dyDescent="0.2">
      <c r="A534" s="89">
        <v>98</v>
      </c>
      <c r="B534" s="90">
        <v>40045</v>
      </c>
      <c r="C534" s="91" t="s">
        <v>121</v>
      </c>
      <c r="D534" s="91">
        <v>16</v>
      </c>
      <c r="E534" s="91">
        <v>1</v>
      </c>
      <c r="F534" s="91">
        <v>1</v>
      </c>
      <c r="G534" s="91">
        <v>1</v>
      </c>
      <c r="H534" s="91">
        <v>0</v>
      </c>
      <c r="I534" s="91">
        <v>3</v>
      </c>
    </row>
    <row r="535" spans="1:9" x14ac:dyDescent="0.2">
      <c r="A535" s="89">
        <v>111</v>
      </c>
      <c r="B535" s="90">
        <v>19704</v>
      </c>
      <c r="C535" s="91" t="s">
        <v>234</v>
      </c>
      <c r="D535" s="91">
        <v>16</v>
      </c>
      <c r="E535" s="91">
        <v>0</v>
      </c>
      <c r="F535" s="91">
        <v>0</v>
      </c>
      <c r="G535" s="91">
        <v>0</v>
      </c>
      <c r="H535" s="91">
        <v>1</v>
      </c>
      <c r="I535" s="91">
        <v>0</v>
      </c>
    </row>
    <row r="536" spans="1:9" x14ac:dyDescent="0.2">
      <c r="A536" s="89">
        <v>212</v>
      </c>
      <c r="B536" s="90">
        <v>40142</v>
      </c>
      <c r="C536" s="91" t="s">
        <v>286</v>
      </c>
      <c r="D536" s="91">
        <v>16</v>
      </c>
      <c r="E536" s="91">
        <v>1</v>
      </c>
      <c r="F536" s="91">
        <v>1</v>
      </c>
      <c r="G536" s="91">
        <v>1</v>
      </c>
      <c r="H536" s="91">
        <v>0</v>
      </c>
      <c r="I536" s="91">
        <v>3</v>
      </c>
    </row>
    <row r="537" spans="1:9" x14ac:dyDescent="0.2">
      <c r="A537" s="89">
        <v>215</v>
      </c>
      <c r="B537" s="90">
        <v>19852</v>
      </c>
      <c r="C537" s="91" t="s">
        <v>1150</v>
      </c>
      <c r="D537" s="91">
        <v>16</v>
      </c>
      <c r="E537" s="91">
        <v>0</v>
      </c>
      <c r="F537" s="91">
        <v>0</v>
      </c>
      <c r="G537" s="91">
        <v>0</v>
      </c>
      <c r="H537" s="91">
        <v>0</v>
      </c>
      <c r="I537" s="91">
        <v>0</v>
      </c>
    </row>
    <row r="538" spans="1:9" x14ac:dyDescent="0.2">
      <c r="A538" s="89">
        <v>408</v>
      </c>
      <c r="B538" s="90">
        <v>19860</v>
      </c>
      <c r="C538" s="91" t="s">
        <v>1151</v>
      </c>
      <c r="D538" s="91">
        <v>16</v>
      </c>
      <c r="E538" s="91">
        <v>0</v>
      </c>
      <c r="F538" s="91">
        <v>0</v>
      </c>
      <c r="G538" s="91">
        <v>0</v>
      </c>
      <c r="H538" s="91">
        <v>0</v>
      </c>
      <c r="I538" s="91">
        <v>0</v>
      </c>
    </row>
    <row r="539" spans="1:9" x14ac:dyDescent="0.2">
      <c r="A539" s="89">
        <v>215</v>
      </c>
      <c r="B539" s="90">
        <v>19887</v>
      </c>
      <c r="C539" s="91" t="s">
        <v>1152</v>
      </c>
      <c r="D539" s="91">
        <v>16</v>
      </c>
      <c r="E539" s="91">
        <v>0</v>
      </c>
      <c r="F539" s="91">
        <v>0</v>
      </c>
      <c r="G539" s="91">
        <v>0</v>
      </c>
      <c r="H539" s="91">
        <v>0</v>
      </c>
      <c r="I539" s="91">
        <v>0</v>
      </c>
    </row>
    <row r="540" spans="1:9" x14ac:dyDescent="0.2">
      <c r="A540" s="89">
        <v>111</v>
      </c>
      <c r="B540" s="90">
        <v>19917</v>
      </c>
      <c r="C540" s="91" t="s">
        <v>1153</v>
      </c>
      <c r="D540" s="91">
        <v>16</v>
      </c>
      <c r="E540" s="91">
        <v>0</v>
      </c>
      <c r="F540" s="91">
        <v>0</v>
      </c>
      <c r="G540" s="91">
        <v>0</v>
      </c>
      <c r="H540" s="91">
        <v>0</v>
      </c>
      <c r="I540" s="91">
        <v>0</v>
      </c>
    </row>
    <row r="541" spans="1:9" x14ac:dyDescent="0.2">
      <c r="A541" s="89">
        <v>411</v>
      </c>
      <c r="B541" s="90">
        <v>19941</v>
      </c>
      <c r="C541" s="91" t="s">
        <v>1154</v>
      </c>
      <c r="D541" s="91">
        <v>16</v>
      </c>
      <c r="E541" s="91">
        <v>0</v>
      </c>
      <c r="F541" s="91">
        <v>0</v>
      </c>
      <c r="G541" s="91">
        <v>0</v>
      </c>
      <c r="H541" s="91">
        <v>0</v>
      </c>
      <c r="I541" s="91">
        <v>0</v>
      </c>
    </row>
    <row r="542" spans="1:9" x14ac:dyDescent="0.2">
      <c r="A542" s="89">
        <v>28</v>
      </c>
      <c r="B542" s="90">
        <v>19976</v>
      </c>
      <c r="C542" s="91" t="s">
        <v>1155</v>
      </c>
      <c r="D542" s="91">
        <v>16</v>
      </c>
      <c r="E542" s="91">
        <v>0</v>
      </c>
      <c r="F542" s="91">
        <v>0</v>
      </c>
      <c r="G542" s="91">
        <v>0</v>
      </c>
      <c r="H542" s="91">
        <v>0</v>
      </c>
      <c r="I542" s="91">
        <v>0</v>
      </c>
    </row>
    <row r="543" spans="1:9" x14ac:dyDescent="0.2">
      <c r="A543" s="89">
        <v>225</v>
      </c>
      <c r="B543" s="90">
        <v>20010</v>
      </c>
      <c r="C543" s="91" t="s">
        <v>233</v>
      </c>
      <c r="D543" s="91">
        <v>16</v>
      </c>
      <c r="E543" s="91">
        <v>0</v>
      </c>
      <c r="F543" s="91">
        <v>0</v>
      </c>
      <c r="G543" s="91">
        <v>0</v>
      </c>
      <c r="H543" s="91">
        <v>1</v>
      </c>
      <c r="I543" s="91">
        <v>0</v>
      </c>
    </row>
    <row r="544" spans="1:9" x14ac:dyDescent="0.2">
      <c r="A544" s="89">
        <v>31</v>
      </c>
      <c r="B544" s="90">
        <v>20087</v>
      </c>
      <c r="C544" s="91" t="s">
        <v>375</v>
      </c>
      <c r="D544" s="91">
        <v>16</v>
      </c>
      <c r="E544" s="91">
        <v>0</v>
      </c>
      <c r="F544" s="91">
        <v>0</v>
      </c>
      <c r="G544" s="91">
        <v>0</v>
      </c>
      <c r="H544" s="91">
        <v>1</v>
      </c>
      <c r="I544" s="91">
        <v>0</v>
      </c>
    </row>
    <row r="545" spans="1:9" x14ac:dyDescent="0.2">
      <c r="A545" s="89">
        <v>33</v>
      </c>
      <c r="B545" s="90">
        <v>20117</v>
      </c>
      <c r="C545" s="91" t="s">
        <v>1156</v>
      </c>
      <c r="D545" s="91">
        <v>16</v>
      </c>
      <c r="E545" s="91">
        <v>0</v>
      </c>
      <c r="F545" s="91">
        <v>0</v>
      </c>
      <c r="G545" s="91">
        <v>0</v>
      </c>
      <c r="H545" s="91">
        <v>1</v>
      </c>
      <c r="I545" s="91">
        <v>0</v>
      </c>
    </row>
    <row r="546" spans="1:9" x14ac:dyDescent="0.2">
      <c r="A546" s="89">
        <v>33</v>
      </c>
      <c r="B546" s="90">
        <v>20125</v>
      </c>
      <c r="C546" s="91" t="s">
        <v>1157</v>
      </c>
      <c r="D546" s="91">
        <v>16</v>
      </c>
      <c r="E546" s="91">
        <v>0</v>
      </c>
      <c r="F546" s="91">
        <v>0</v>
      </c>
      <c r="G546" s="91">
        <v>0</v>
      </c>
      <c r="H546" s="91">
        <v>0</v>
      </c>
      <c r="I546" s="91">
        <v>0</v>
      </c>
    </row>
    <row r="547" spans="1:9" x14ac:dyDescent="0.2">
      <c r="A547" s="89">
        <v>36</v>
      </c>
      <c r="B547" s="90">
        <v>20222</v>
      </c>
      <c r="C547" s="91" t="s">
        <v>1158</v>
      </c>
      <c r="D547" s="91">
        <v>16</v>
      </c>
      <c r="E547" s="91">
        <v>0</v>
      </c>
      <c r="F547" s="91">
        <v>0</v>
      </c>
      <c r="G547" s="91">
        <v>0</v>
      </c>
      <c r="H547" s="91">
        <v>0</v>
      </c>
      <c r="I547" s="91">
        <v>0</v>
      </c>
    </row>
    <row r="548" spans="1:9" x14ac:dyDescent="0.2">
      <c r="A548" s="89">
        <v>36</v>
      </c>
      <c r="B548" s="90">
        <v>20230</v>
      </c>
      <c r="C548" s="91" t="s">
        <v>256</v>
      </c>
      <c r="D548" s="91">
        <v>16</v>
      </c>
      <c r="E548" s="91">
        <v>0</v>
      </c>
      <c r="F548" s="91">
        <v>0</v>
      </c>
      <c r="G548" s="91">
        <v>0</v>
      </c>
      <c r="H548" s="91">
        <v>1</v>
      </c>
      <c r="I548" s="91">
        <v>0</v>
      </c>
    </row>
    <row r="549" spans="1:9" x14ac:dyDescent="0.2">
      <c r="A549" s="89">
        <v>215</v>
      </c>
      <c r="B549" s="90">
        <v>20260</v>
      </c>
      <c r="C549" s="91" t="s">
        <v>1159</v>
      </c>
      <c r="D549" s="91">
        <v>16</v>
      </c>
      <c r="E549" s="91">
        <v>0</v>
      </c>
      <c r="F549" s="91">
        <v>0</v>
      </c>
      <c r="G549" s="91">
        <v>0</v>
      </c>
      <c r="H549" s="91">
        <v>0</v>
      </c>
      <c r="I549" s="91">
        <v>0</v>
      </c>
    </row>
    <row r="550" spans="1:9" x14ac:dyDescent="0.2">
      <c r="A550" s="89" t="s">
        <v>869</v>
      </c>
      <c r="B550" s="90">
        <v>20273</v>
      </c>
      <c r="C550" s="91" t="s">
        <v>1160</v>
      </c>
      <c r="D550" s="91">
        <v>16</v>
      </c>
      <c r="E550" s="91">
        <v>0</v>
      </c>
      <c r="F550" s="91">
        <v>0</v>
      </c>
      <c r="G550" s="91">
        <v>0</v>
      </c>
      <c r="H550" s="91">
        <v>0</v>
      </c>
      <c r="I550" s="91">
        <v>0</v>
      </c>
    </row>
    <row r="551" spans="1:9" x14ac:dyDescent="0.2">
      <c r="A551" s="89" t="s">
        <v>869</v>
      </c>
      <c r="B551" s="90">
        <v>20311</v>
      </c>
      <c r="C551" s="91" t="s">
        <v>1161</v>
      </c>
      <c r="D551" s="91">
        <v>16</v>
      </c>
      <c r="E551" s="91">
        <v>0</v>
      </c>
      <c r="F551" s="91">
        <v>0</v>
      </c>
      <c r="G551" s="91">
        <v>0</v>
      </c>
      <c r="H551" s="91">
        <v>0</v>
      </c>
      <c r="I551" s="91">
        <v>0</v>
      </c>
    </row>
    <row r="552" spans="1:9" x14ac:dyDescent="0.2">
      <c r="A552" s="89">
        <v>3416</v>
      </c>
      <c r="B552" s="90">
        <v>20370</v>
      </c>
      <c r="C552" s="91" t="s">
        <v>1162</v>
      </c>
      <c r="D552" s="91">
        <v>16</v>
      </c>
      <c r="E552" s="91">
        <v>0</v>
      </c>
      <c r="F552" s="91">
        <v>0</v>
      </c>
      <c r="G552" s="91">
        <v>0</v>
      </c>
      <c r="H552" s="91">
        <v>0</v>
      </c>
      <c r="I552" s="91">
        <v>0</v>
      </c>
    </row>
    <row r="553" spans="1:9" x14ac:dyDescent="0.2">
      <c r="A553" s="89" t="s">
        <v>869</v>
      </c>
      <c r="B553" s="90">
        <v>20451</v>
      </c>
      <c r="C553" s="91" t="s">
        <v>1163</v>
      </c>
      <c r="D553" s="91">
        <v>16</v>
      </c>
      <c r="E553" s="91">
        <v>0</v>
      </c>
      <c r="F553" s="91">
        <v>0</v>
      </c>
      <c r="G553" s="91">
        <v>0</v>
      </c>
      <c r="H553" s="91">
        <v>0</v>
      </c>
      <c r="I553" s="91">
        <v>0</v>
      </c>
    </row>
    <row r="554" spans="1:9" x14ac:dyDescent="0.2">
      <c r="A554" s="89">
        <v>761</v>
      </c>
      <c r="B554" s="90">
        <v>20516</v>
      </c>
      <c r="C554" s="91" t="s">
        <v>1164</v>
      </c>
      <c r="D554" s="91">
        <v>16</v>
      </c>
      <c r="E554" s="91">
        <v>0</v>
      </c>
      <c r="F554" s="91">
        <v>0</v>
      </c>
      <c r="G554" s="91">
        <v>0</v>
      </c>
      <c r="H554" s="91">
        <v>0</v>
      </c>
      <c r="I554" s="91">
        <v>0</v>
      </c>
    </row>
    <row r="555" spans="1:9" x14ac:dyDescent="0.2">
      <c r="A555" s="89">
        <v>968</v>
      </c>
      <c r="B555" s="90">
        <v>20583</v>
      </c>
      <c r="C555" s="91" t="s">
        <v>1165</v>
      </c>
      <c r="D555" s="91">
        <v>16</v>
      </c>
      <c r="E555" s="91">
        <v>0</v>
      </c>
      <c r="F555" s="91">
        <v>0</v>
      </c>
      <c r="G555" s="91">
        <v>0</v>
      </c>
      <c r="H555" s="91">
        <v>0</v>
      </c>
      <c r="I555" s="91">
        <v>0</v>
      </c>
    </row>
    <row r="556" spans="1:9" x14ac:dyDescent="0.2">
      <c r="A556" s="89">
        <v>4734</v>
      </c>
      <c r="B556" s="90">
        <v>20613</v>
      </c>
      <c r="C556" s="91" t="s">
        <v>276</v>
      </c>
      <c r="D556" s="91">
        <v>16</v>
      </c>
      <c r="E556" s="91">
        <v>0</v>
      </c>
      <c r="F556" s="91">
        <v>0</v>
      </c>
      <c r="G556" s="91">
        <v>0</v>
      </c>
      <c r="H556" s="91">
        <v>1</v>
      </c>
      <c r="I556" s="91">
        <v>0</v>
      </c>
    </row>
    <row r="557" spans="1:9" x14ac:dyDescent="0.2">
      <c r="A557" s="89">
        <v>155</v>
      </c>
      <c r="B557" s="90">
        <v>40460</v>
      </c>
      <c r="C557" s="91" t="s">
        <v>114</v>
      </c>
      <c r="D557" s="91">
        <v>16</v>
      </c>
      <c r="E557" s="91">
        <v>1</v>
      </c>
      <c r="F557" s="91">
        <v>1</v>
      </c>
      <c r="G557" s="91">
        <v>0</v>
      </c>
      <c r="H557" s="91">
        <v>1</v>
      </c>
      <c r="I557" s="91">
        <v>2</v>
      </c>
    </row>
    <row r="558" spans="1:9" x14ac:dyDescent="0.2">
      <c r="A558" s="89">
        <v>69</v>
      </c>
      <c r="B558" s="90">
        <v>20796</v>
      </c>
      <c r="C558" s="91" t="s">
        <v>285</v>
      </c>
      <c r="D558" s="91">
        <v>16</v>
      </c>
      <c r="E558" s="91">
        <v>0</v>
      </c>
      <c r="F558" s="91">
        <v>0</v>
      </c>
      <c r="G558" s="91">
        <v>0</v>
      </c>
      <c r="H558" s="91">
        <v>1</v>
      </c>
      <c r="I558" s="91">
        <v>0</v>
      </c>
    </row>
    <row r="559" spans="1:9" x14ac:dyDescent="0.2">
      <c r="A559" s="89">
        <v>1147</v>
      </c>
      <c r="B559" s="90">
        <v>40517</v>
      </c>
      <c r="C559" s="91" t="s">
        <v>338</v>
      </c>
      <c r="D559" s="91">
        <v>16</v>
      </c>
      <c r="E559" s="91">
        <v>1</v>
      </c>
      <c r="F559" s="91">
        <v>1</v>
      </c>
      <c r="G559" s="91">
        <v>1</v>
      </c>
      <c r="H559" s="91">
        <v>0</v>
      </c>
      <c r="I559" s="91">
        <v>3</v>
      </c>
    </row>
    <row r="560" spans="1:9" x14ac:dyDescent="0.2">
      <c r="A560" s="89">
        <v>200</v>
      </c>
      <c r="B560" s="90">
        <v>21253</v>
      </c>
      <c r="C560" s="91" t="s">
        <v>1166</v>
      </c>
      <c r="D560" s="91">
        <v>16</v>
      </c>
      <c r="E560" s="91">
        <v>0</v>
      </c>
      <c r="F560" s="91">
        <v>0</v>
      </c>
      <c r="G560" s="91">
        <v>0</v>
      </c>
      <c r="H560" s="91">
        <v>0</v>
      </c>
      <c r="I560" s="91">
        <v>0</v>
      </c>
    </row>
    <row r="561" spans="1:9" x14ac:dyDescent="0.2">
      <c r="A561" s="89">
        <v>785</v>
      </c>
      <c r="B561" s="90">
        <v>21296</v>
      </c>
      <c r="C561" s="91" t="s">
        <v>1167</v>
      </c>
      <c r="D561" s="91">
        <v>16</v>
      </c>
      <c r="E561" s="91">
        <v>0</v>
      </c>
      <c r="F561" s="91">
        <v>0</v>
      </c>
      <c r="G561" s="91">
        <v>0</v>
      </c>
      <c r="H561" s="91">
        <v>0</v>
      </c>
      <c r="I561" s="91">
        <v>0</v>
      </c>
    </row>
    <row r="562" spans="1:9" x14ac:dyDescent="0.2">
      <c r="A562" s="89">
        <v>212</v>
      </c>
      <c r="B562" s="90">
        <v>21326</v>
      </c>
      <c r="C562" s="91" t="s">
        <v>1168</v>
      </c>
      <c r="D562" s="91">
        <v>16</v>
      </c>
      <c r="E562" s="91">
        <v>0</v>
      </c>
      <c r="F562" s="91">
        <v>0</v>
      </c>
      <c r="G562" s="91">
        <v>0</v>
      </c>
      <c r="H562" s="91">
        <v>0</v>
      </c>
      <c r="I562" s="91">
        <v>0</v>
      </c>
    </row>
    <row r="563" spans="1:9" x14ac:dyDescent="0.2">
      <c r="A563" s="89">
        <v>62</v>
      </c>
      <c r="B563" s="90">
        <v>21407</v>
      </c>
      <c r="C563" s="91" t="s">
        <v>1169</v>
      </c>
      <c r="D563" s="91">
        <v>16</v>
      </c>
      <c r="E563" s="91">
        <v>0</v>
      </c>
      <c r="F563" s="91">
        <v>0</v>
      </c>
      <c r="G563" s="91">
        <v>0</v>
      </c>
      <c r="H563" s="91">
        <v>0</v>
      </c>
      <c r="I563" s="91">
        <v>0</v>
      </c>
    </row>
    <row r="564" spans="1:9" x14ac:dyDescent="0.2">
      <c r="A564" s="89">
        <v>65</v>
      </c>
      <c r="B564" s="90">
        <v>21482</v>
      </c>
      <c r="C564" s="91" t="s">
        <v>1170</v>
      </c>
      <c r="D564" s="91">
        <v>16</v>
      </c>
      <c r="E564" s="91">
        <v>0</v>
      </c>
      <c r="F564" s="91">
        <v>0</v>
      </c>
      <c r="G564" s="91">
        <v>0</v>
      </c>
      <c r="H564" s="91">
        <v>0</v>
      </c>
      <c r="I564" s="91">
        <v>0</v>
      </c>
    </row>
    <row r="565" spans="1:9" x14ac:dyDescent="0.2">
      <c r="A565" s="89">
        <v>69</v>
      </c>
      <c r="B565" s="90">
        <v>21628</v>
      </c>
      <c r="C565" s="91" t="s">
        <v>1171</v>
      </c>
      <c r="D565" s="91">
        <v>16</v>
      </c>
      <c r="E565" s="91">
        <v>0</v>
      </c>
      <c r="F565" s="91">
        <v>0</v>
      </c>
      <c r="G565" s="91">
        <v>0</v>
      </c>
      <c r="H565" s="91">
        <v>0</v>
      </c>
      <c r="I565" s="91">
        <v>0</v>
      </c>
    </row>
    <row r="566" spans="1:9" x14ac:dyDescent="0.2">
      <c r="A566" s="89">
        <v>69</v>
      </c>
      <c r="B566" s="90">
        <v>21636</v>
      </c>
      <c r="C566" s="91" t="s">
        <v>1172</v>
      </c>
      <c r="D566" s="91">
        <v>16</v>
      </c>
      <c r="E566" s="91">
        <v>0</v>
      </c>
      <c r="F566" s="91">
        <v>0</v>
      </c>
      <c r="G566" s="91">
        <v>0</v>
      </c>
      <c r="H566" s="91">
        <v>0</v>
      </c>
      <c r="I566" s="91">
        <v>0</v>
      </c>
    </row>
    <row r="567" spans="1:9" x14ac:dyDescent="0.2">
      <c r="A567" s="89">
        <v>69</v>
      </c>
      <c r="B567" s="90">
        <v>21660</v>
      </c>
      <c r="C567" s="91" t="s">
        <v>345</v>
      </c>
      <c r="D567" s="91">
        <v>16</v>
      </c>
      <c r="E567" s="91">
        <v>0</v>
      </c>
      <c r="F567" s="91">
        <v>0</v>
      </c>
      <c r="G567" s="91">
        <v>0</v>
      </c>
      <c r="H567" s="91">
        <v>0</v>
      </c>
      <c r="I567" s="91">
        <v>0</v>
      </c>
    </row>
    <row r="568" spans="1:9" x14ac:dyDescent="0.2">
      <c r="A568" s="89">
        <v>19</v>
      </c>
      <c r="B568" s="90">
        <v>40827</v>
      </c>
      <c r="C568" s="91" t="s">
        <v>145</v>
      </c>
      <c r="D568" s="91">
        <v>16</v>
      </c>
      <c r="E568" s="91">
        <v>0</v>
      </c>
      <c r="F568" s="91">
        <v>0</v>
      </c>
      <c r="G568" s="91">
        <v>1</v>
      </c>
      <c r="H568" s="91">
        <v>0</v>
      </c>
      <c r="I568" s="91">
        <v>1</v>
      </c>
    </row>
    <row r="569" spans="1:9" x14ac:dyDescent="0.2">
      <c r="A569" s="89">
        <v>91</v>
      </c>
      <c r="B569" s="90">
        <v>21822</v>
      </c>
      <c r="C569" s="91" t="s">
        <v>1173</v>
      </c>
      <c r="D569" s="91">
        <v>16</v>
      </c>
      <c r="E569" s="91">
        <v>0</v>
      </c>
      <c r="F569" s="91">
        <v>0</v>
      </c>
      <c r="G569" s="91">
        <v>0</v>
      </c>
      <c r="H569" s="91">
        <v>0</v>
      </c>
      <c r="I569" s="91">
        <v>0</v>
      </c>
    </row>
    <row r="570" spans="1:9" x14ac:dyDescent="0.2">
      <c r="A570" s="89">
        <v>761</v>
      </c>
      <c r="B570" s="90">
        <v>21911</v>
      </c>
      <c r="C570" s="91" t="s">
        <v>1174</v>
      </c>
      <c r="D570" s="91">
        <v>16</v>
      </c>
      <c r="E570" s="91">
        <v>0</v>
      </c>
      <c r="F570" s="91">
        <v>0</v>
      </c>
      <c r="G570" s="91">
        <v>0</v>
      </c>
      <c r="H570" s="91">
        <v>0</v>
      </c>
      <c r="I570" s="91">
        <v>0</v>
      </c>
    </row>
    <row r="571" spans="1:9" x14ac:dyDescent="0.2">
      <c r="A571" s="89">
        <v>4962</v>
      </c>
      <c r="B571" s="90">
        <v>21962</v>
      </c>
      <c r="C571" s="91" t="s">
        <v>1175</v>
      </c>
      <c r="D571" s="91">
        <v>16</v>
      </c>
      <c r="E571" s="91">
        <v>0</v>
      </c>
      <c r="F571" s="91">
        <v>0</v>
      </c>
      <c r="G571" s="91">
        <v>0</v>
      </c>
      <c r="H571" s="91">
        <v>0</v>
      </c>
      <c r="I571" s="91">
        <v>0</v>
      </c>
    </row>
    <row r="572" spans="1:9" x14ac:dyDescent="0.2">
      <c r="A572" s="89" t="s">
        <v>869</v>
      </c>
      <c r="B572" s="90">
        <v>21989</v>
      </c>
      <c r="C572" s="91" t="s">
        <v>1176</v>
      </c>
      <c r="D572" s="91">
        <v>16</v>
      </c>
      <c r="E572" s="91">
        <v>0</v>
      </c>
      <c r="F572" s="91">
        <v>0</v>
      </c>
      <c r="G572" s="91">
        <v>0</v>
      </c>
      <c r="H572" s="91">
        <v>0</v>
      </c>
      <c r="I572" s="91">
        <v>0</v>
      </c>
    </row>
    <row r="573" spans="1:9" x14ac:dyDescent="0.2">
      <c r="A573" s="89">
        <v>79</v>
      </c>
      <c r="B573" s="90">
        <v>22004</v>
      </c>
      <c r="C573" s="91" t="s">
        <v>1177</v>
      </c>
      <c r="D573" s="91">
        <v>16</v>
      </c>
      <c r="E573" s="91">
        <v>0</v>
      </c>
      <c r="F573" s="91">
        <v>0</v>
      </c>
      <c r="G573" s="91">
        <v>0</v>
      </c>
      <c r="H573" s="91">
        <v>0</v>
      </c>
      <c r="I573" s="91">
        <v>0</v>
      </c>
    </row>
    <row r="574" spans="1:9" x14ac:dyDescent="0.2">
      <c r="A574" s="89">
        <v>79</v>
      </c>
      <c r="B574" s="90">
        <v>22012</v>
      </c>
      <c r="C574" s="91" t="s">
        <v>1178</v>
      </c>
      <c r="D574" s="91">
        <v>16</v>
      </c>
      <c r="E574" s="91">
        <v>0</v>
      </c>
      <c r="F574" s="91">
        <v>0</v>
      </c>
      <c r="G574" s="91">
        <v>0</v>
      </c>
      <c r="H574" s="91">
        <v>0</v>
      </c>
      <c r="I574" s="91">
        <v>0</v>
      </c>
    </row>
    <row r="575" spans="1:9" x14ac:dyDescent="0.2">
      <c r="A575" s="89">
        <v>31</v>
      </c>
      <c r="B575" s="90">
        <v>22039</v>
      </c>
      <c r="C575" s="91" t="s">
        <v>1179</v>
      </c>
      <c r="D575" s="91">
        <v>16</v>
      </c>
      <c r="E575" s="91">
        <v>0</v>
      </c>
      <c r="F575" s="91">
        <v>0</v>
      </c>
      <c r="G575" s="91">
        <v>0</v>
      </c>
      <c r="H575" s="91">
        <v>0</v>
      </c>
      <c r="I575" s="91">
        <v>0</v>
      </c>
    </row>
    <row r="576" spans="1:9" x14ac:dyDescent="0.2">
      <c r="A576" s="89">
        <v>31</v>
      </c>
      <c r="B576" s="90">
        <v>22055</v>
      </c>
      <c r="C576" s="91" t="s">
        <v>1180</v>
      </c>
      <c r="D576" s="91">
        <v>16</v>
      </c>
      <c r="E576" s="91">
        <v>0</v>
      </c>
      <c r="F576" s="91">
        <v>0</v>
      </c>
      <c r="G576" s="91">
        <v>0</v>
      </c>
      <c r="H576" s="91">
        <v>0</v>
      </c>
      <c r="I576" s="91">
        <v>0</v>
      </c>
    </row>
    <row r="577" spans="1:9" x14ac:dyDescent="0.2">
      <c r="A577" s="89">
        <v>31</v>
      </c>
      <c r="B577" s="90">
        <v>22063</v>
      </c>
      <c r="C577" s="91" t="s">
        <v>1181</v>
      </c>
      <c r="D577" s="91">
        <v>16</v>
      </c>
      <c r="E577" s="91">
        <v>0</v>
      </c>
      <c r="F577" s="91">
        <v>0</v>
      </c>
      <c r="G577" s="91">
        <v>0</v>
      </c>
      <c r="H577" s="91">
        <v>0</v>
      </c>
      <c r="I577" s="91">
        <v>0</v>
      </c>
    </row>
    <row r="578" spans="1:9" x14ac:dyDescent="0.2">
      <c r="A578" s="89">
        <v>83</v>
      </c>
      <c r="B578" s="90">
        <v>22101</v>
      </c>
      <c r="C578" s="91" t="s">
        <v>1182</v>
      </c>
      <c r="D578" s="91">
        <v>16</v>
      </c>
      <c r="E578" s="91">
        <v>0</v>
      </c>
      <c r="F578" s="91">
        <v>0</v>
      </c>
      <c r="G578" s="91">
        <v>0</v>
      </c>
      <c r="H578" s="91">
        <v>0</v>
      </c>
      <c r="I578" s="91">
        <v>0</v>
      </c>
    </row>
    <row r="579" spans="1:9" x14ac:dyDescent="0.2">
      <c r="A579" s="89">
        <v>84</v>
      </c>
      <c r="B579" s="90">
        <v>22136</v>
      </c>
      <c r="C579" s="91" t="s">
        <v>202</v>
      </c>
      <c r="D579" s="91">
        <v>16</v>
      </c>
      <c r="E579" s="91">
        <v>0</v>
      </c>
      <c r="F579" s="91">
        <v>0</v>
      </c>
      <c r="G579" s="91">
        <v>0</v>
      </c>
      <c r="H579" s="91">
        <v>1</v>
      </c>
      <c r="I579" s="91">
        <v>0</v>
      </c>
    </row>
    <row r="580" spans="1:9" x14ac:dyDescent="0.2">
      <c r="A580" s="89">
        <v>140</v>
      </c>
      <c r="B580" s="90">
        <v>22209</v>
      </c>
      <c r="C580" s="91" t="s">
        <v>1183</v>
      </c>
      <c r="D580" s="91">
        <v>16</v>
      </c>
      <c r="E580" s="91">
        <v>0</v>
      </c>
      <c r="F580" s="91">
        <v>0</v>
      </c>
      <c r="G580" s="91">
        <v>0</v>
      </c>
      <c r="H580" s="91">
        <v>0</v>
      </c>
      <c r="I580" s="91">
        <v>0</v>
      </c>
    </row>
    <row r="581" spans="1:9" x14ac:dyDescent="0.2">
      <c r="A581" s="89">
        <v>4969</v>
      </c>
      <c r="B581" s="90">
        <v>22225</v>
      </c>
      <c r="C581" s="91" t="s">
        <v>1184</v>
      </c>
      <c r="D581" s="91">
        <v>16</v>
      </c>
      <c r="E581" s="91">
        <v>0</v>
      </c>
      <c r="F581" s="91">
        <v>0</v>
      </c>
      <c r="G581" s="91">
        <v>0</v>
      </c>
      <c r="H581" s="91">
        <v>0</v>
      </c>
      <c r="I581" s="91">
        <v>0</v>
      </c>
    </row>
    <row r="582" spans="1:9" x14ac:dyDescent="0.2">
      <c r="A582" s="89">
        <v>3548</v>
      </c>
      <c r="B582" s="90">
        <v>22233</v>
      </c>
      <c r="C582" s="91" t="s">
        <v>1185</v>
      </c>
      <c r="D582" s="91">
        <v>16</v>
      </c>
      <c r="E582" s="91">
        <v>0</v>
      </c>
      <c r="F582" s="91">
        <v>0</v>
      </c>
      <c r="G582" s="91">
        <v>0</v>
      </c>
      <c r="H582" s="91">
        <v>0</v>
      </c>
      <c r="I582" s="91">
        <v>0</v>
      </c>
    </row>
    <row r="583" spans="1:9" x14ac:dyDescent="0.2">
      <c r="A583" s="89">
        <v>2698</v>
      </c>
      <c r="B583" s="90">
        <v>22241</v>
      </c>
      <c r="C583" s="91" t="s">
        <v>1186</v>
      </c>
      <c r="D583" s="91">
        <v>16</v>
      </c>
      <c r="E583" s="91">
        <v>0</v>
      </c>
      <c r="F583" s="91">
        <v>0</v>
      </c>
      <c r="G583" s="91">
        <v>0</v>
      </c>
      <c r="H583" s="91">
        <v>0</v>
      </c>
      <c r="I583" s="91">
        <v>0</v>
      </c>
    </row>
    <row r="584" spans="1:9" x14ac:dyDescent="0.2">
      <c r="A584" s="89">
        <v>4826</v>
      </c>
      <c r="B584" s="90">
        <v>22250</v>
      </c>
      <c r="C584" s="91" t="s">
        <v>1187</v>
      </c>
      <c r="D584" s="91">
        <v>16</v>
      </c>
      <c r="E584" s="91">
        <v>0</v>
      </c>
      <c r="F584" s="91">
        <v>0</v>
      </c>
      <c r="G584" s="91">
        <v>0</v>
      </c>
      <c r="H584" s="91">
        <v>0</v>
      </c>
      <c r="I584" s="91">
        <v>0</v>
      </c>
    </row>
    <row r="585" spans="1:9" x14ac:dyDescent="0.2">
      <c r="A585" s="89">
        <v>215</v>
      </c>
      <c r="B585" s="90">
        <v>22268</v>
      </c>
      <c r="C585" s="91" t="s">
        <v>1188</v>
      </c>
      <c r="D585" s="91">
        <v>16</v>
      </c>
      <c r="E585" s="91">
        <v>0</v>
      </c>
      <c r="F585" s="91">
        <v>0</v>
      </c>
      <c r="G585" s="91">
        <v>0</v>
      </c>
      <c r="H585" s="91">
        <v>0</v>
      </c>
      <c r="I585" s="91">
        <v>0</v>
      </c>
    </row>
    <row r="586" spans="1:9" x14ac:dyDescent="0.2">
      <c r="A586" s="89">
        <v>31</v>
      </c>
      <c r="B586" s="90">
        <v>22276</v>
      </c>
      <c r="C586" s="91" t="s">
        <v>1189</v>
      </c>
      <c r="D586" s="91">
        <v>16</v>
      </c>
      <c r="E586" s="91">
        <v>0</v>
      </c>
      <c r="F586" s="91">
        <v>0</v>
      </c>
      <c r="G586" s="91">
        <v>0</v>
      </c>
      <c r="H586" s="91">
        <v>0</v>
      </c>
      <c r="I586" s="91">
        <v>0</v>
      </c>
    </row>
    <row r="587" spans="1:9" x14ac:dyDescent="0.2">
      <c r="A587" s="89">
        <v>31</v>
      </c>
      <c r="B587" s="90">
        <v>22314</v>
      </c>
      <c r="C587" s="91" t="s">
        <v>1190</v>
      </c>
      <c r="D587" s="91">
        <v>16</v>
      </c>
      <c r="E587" s="91">
        <v>0</v>
      </c>
      <c r="F587" s="91">
        <v>0</v>
      </c>
      <c r="G587" s="91">
        <v>0</v>
      </c>
      <c r="H587" s="91">
        <v>0</v>
      </c>
      <c r="I587" s="91">
        <v>0</v>
      </c>
    </row>
    <row r="588" spans="1:9" x14ac:dyDescent="0.2">
      <c r="A588" s="89">
        <v>300</v>
      </c>
      <c r="B588" s="90">
        <v>22578</v>
      </c>
      <c r="C588" s="91" t="s">
        <v>1191</v>
      </c>
      <c r="D588" s="91">
        <v>16</v>
      </c>
      <c r="E588" s="91">
        <v>0</v>
      </c>
      <c r="F588" s="91">
        <v>0</v>
      </c>
      <c r="G588" s="91">
        <v>0</v>
      </c>
      <c r="H588" s="91">
        <v>0</v>
      </c>
      <c r="I588" s="91">
        <v>0</v>
      </c>
    </row>
    <row r="589" spans="1:9" x14ac:dyDescent="0.2">
      <c r="A589" s="89" t="s">
        <v>869</v>
      </c>
      <c r="B589" s="90">
        <v>22670</v>
      </c>
      <c r="C589" s="91" t="s">
        <v>1192</v>
      </c>
      <c r="D589" s="91">
        <v>16</v>
      </c>
      <c r="E589" s="91">
        <v>0</v>
      </c>
      <c r="F589" s="91">
        <v>0</v>
      </c>
      <c r="G589" s="91">
        <v>0</v>
      </c>
      <c r="H589" s="91">
        <v>0</v>
      </c>
      <c r="I589" s="91">
        <v>0</v>
      </c>
    </row>
    <row r="590" spans="1:9" x14ac:dyDescent="0.2">
      <c r="A590" s="89">
        <v>158</v>
      </c>
      <c r="B590" s="90">
        <v>22730</v>
      </c>
      <c r="C590" s="91" t="s">
        <v>106</v>
      </c>
      <c r="D590" s="91">
        <v>16</v>
      </c>
      <c r="E590" s="91">
        <v>0</v>
      </c>
      <c r="F590" s="91">
        <v>0</v>
      </c>
      <c r="G590" s="91">
        <v>0</v>
      </c>
      <c r="H590" s="91">
        <v>1</v>
      </c>
      <c r="I590" s="91">
        <v>0</v>
      </c>
    </row>
    <row r="591" spans="1:9" x14ac:dyDescent="0.2">
      <c r="A591" s="89">
        <v>300</v>
      </c>
      <c r="B591" s="90">
        <v>22756</v>
      </c>
      <c r="C591" s="91" t="s">
        <v>1193</v>
      </c>
      <c r="D591" s="91">
        <v>16</v>
      </c>
      <c r="E591" s="91">
        <v>0</v>
      </c>
      <c r="F591" s="91">
        <v>0</v>
      </c>
      <c r="G591" s="91">
        <v>0</v>
      </c>
      <c r="H591" s="91">
        <v>0</v>
      </c>
      <c r="I591" s="91">
        <v>0</v>
      </c>
    </row>
    <row r="592" spans="1:9" x14ac:dyDescent="0.2">
      <c r="A592" s="89">
        <v>761</v>
      </c>
      <c r="B592" s="90">
        <v>22810</v>
      </c>
      <c r="C592" s="91" t="s">
        <v>1194</v>
      </c>
      <c r="D592" s="91">
        <v>16</v>
      </c>
      <c r="E592" s="91">
        <v>0</v>
      </c>
      <c r="F592" s="91">
        <v>0</v>
      </c>
      <c r="G592" s="91">
        <v>0</v>
      </c>
      <c r="H592" s="91">
        <v>0</v>
      </c>
      <c r="I592" s="91">
        <v>0</v>
      </c>
    </row>
    <row r="593" spans="1:9" x14ac:dyDescent="0.2">
      <c r="A593" s="89">
        <v>761</v>
      </c>
      <c r="B593" s="90">
        <v>22837</v>
      </c>
      <c r="C593" s="91" t="s">
        <v>1195</v>
      </c>
      <c r="D593" s="91">
        <v>16</v>
      </c>
      <c r="E593" s="91">
        <v>0</v>
      </c>
      <c r="F593" s="91">
        <v>0</v>
      </c>
      <c r="G593" s="91">
        <v>0</v>
      </c>
      <c r="H593" s="91">
        <v>0</v>
      </c>
      <c r="I593" s="91">
        <v>0</v>
      </c>
    </row>
    <row r="594" spans="1:9" x14ac:dyDescent="0.2">
      <c r="A594" s="89">
        <v>69</v>
      </c>
      <c r="B594" s="90">
        <v>22926</v>
      </c>
      <c r="C594" s="91" t="s">
        <v>1196</v>
      </c>
      <c r="D594" s="91">
        <v>16</v>
      </c>
      <c r="E594" s="91">
        <v>0</v>
      </c>
      <c r="F594" s="91">
        <v>0</v>
      </c>
      <c r="G594" s="91">
        <v>0</v>
      </c>
      <c r="H594" s="91">
        <v>0</v>
      </c>
      <c r="I594" s="91">
        <v>0</v>
      </c>
    </row>
    <row r="595" spans="1:9" x14ac:dyDescent="0.2">
      <c r="A595" s="89" t="s">
        <v>869</v>
      </c>
      <c r="B595" s="90">
        <v>22950</v>
      </c>
      <c r="C595" s="91" t="s">
        <v>1197</v>
      </c>
      <c r="D595" s="91">
        <v>16</v>
      </c>
      <c r="E595" s="91">
        <v>0</v>
      </c>
      <c r="F595" s="91">
        <v>0</v>
      </c>
      <c r="G595" s="91">
        <v>0</v>
      </c>
      <c r="H595" s="91">
        <v>0</v>
      </c>
      <c r="I595" s="91">
        <v>0</v>
      </c>
    </row>
    <row r="596" spans="1:9" x14ac:dyDescent="0.2">
      <c r="A596" s="89">
        <v>4794</v>
      </c>
      <c r="B596" s="90">
        <v>23132</v>
      </c>
      <c r="C596" s="91" t="s">
        <v>1198</v>
      </c>
      <c r="D596" s="91">
        <v>16</v>
      </c>
      <c r="E596" s="91">
        <v>0</v>
      </c>
      <c r="F596" s="91">
        <v>0</v>
      </c>
      <c r="G596" s="91">
        <v>0</v>
      </c>
      <c r="H596" s="91">
        <v>0</v>
      </c>
      <c r="I596" s="91">
        <v>0</v>
      </c>
    </row>
    <row r="597" spans="1:9" x14ac:dyDescent="0.2">
      <c r="A597" s="89" t="s">
        <v>869</v>
      </c>
      <c r="B597" s="90">
        <v>40975</v>
      </c>
      <c r="C597" s="91" t="s">
        <v>131</v>
      </c>
      <c r="D597" s="91">
        <v>16</v>
      </c>
      <c r="E597" s="91">
        <v>1</v>
      </c>
      <c r="F597" s="91">
        <v>1</v>
      </c>
      <c r="G597" s="91">
        <v>1</v>
      </c>
      <c r="H597" s="91">
        <v>0</v>
      </c>
      <c r="I597" s="91">
        <v>3</v>
      </c>
    </row>
    <row r="598" spans="1:9" x14ac:dyDescent="0.2">
      <c r="A598" s="89">
        <v>84</v>
      </c>
      <c r="B598" s="90">
        <v>23418</v>
      </c>
      <c r="C598" s="91" t="s">
        <v>1199</v>
      </c>
      <c r="D598" s="91">
        <v>16</v>
      </c>
      <c r="E598" s="91">
        <v>0</v>
      </c>
      <c r="F598" s="91">
        <v>0</v>
      </c>
      <c r="G598" s="91">
        <v>0</v>
      </c>
      <c r="H598" s="91">
        <v>0</v>
      </c>
      <c r="I598" s="91">
        <v>0</v>
      </c>
    </row>
    <row r="599" spans="1:9" x14ac:dyDescent="0.2">
      <c r="A599" s="89">
        <v>361</v>
      </c>
      <c r="B599" s="90">
        <v>23469</v>
      </c>
      <c r="C599" s="91" t="s">
        <v>263</v>
      </c>
      <c r="D599" s="91">
        <v>16</v>
      </c>
      <c r="E599" s="91">
        <v>0</v>
      </c>
      <c r="F599" s="91">
        <v>0</v>
      </c>
      <c r="G599" s="91">
        <v>0</v>
      </c>
      <c r="H599" s="91">
        <v>1</v>
      </c>
      <c r="I599" s="91">
        <v>0</v>
      </c>
    </row>
    <row r="600" spans="1:9" x14ac:dyDescent="0.2">
      <c r="A600" s="89">
        <v>280</v>
      </c>
      <c r="B600" s="90">
        <v>23540</v>
      </c>
      <c r="C600" s="91" t="s">
        <v>1200</v>
      </c>
      <c r="D600" s="91">
        <v>16</v>
      </c>
      <c r="E600" s="91">
        <v>0</v>
      </c>
      <c r="F600" s="91">
        <v>0</v>
      </c>
      <c r="G600" s="91">
        <v>0</v>
      </c>
      <c r="H600" s="91">
        <v>0</v>
      </c>
      <c r="I600" s="91">
        <v>0</v>
      </c>
    </row>
    <row r="601" spans="1:9" x14ac:dyDescent="0.2">
      <c r="A601" s="89">
        <v>140</v>
      </c>
      <c r="B601" s="90">
        <v>23582</v>
      </c>
      <c r="C601" s="91" t="s">
        <v>1201</v>
      </c>
      <c r="D601" s="91">
        <v>16</v>
      </c>
      <c r="E601" s="91">
        <v>0</v>
      </c>
      <c r="F601" s="91">
        <v>0</v>
      </c>
      <c r="G601" s="91">
        <v>0</v>
      </c>
      <c r="H601" s="91">
        <v>0</v>
      </c>
      <c r="I601" s="91">
        <v>0</v>
      </c>
    </row>
    <row r="602" spans="1:9" x14ac:dyDescent="0.2">
      <c r="A602" s="89">
        <v>111</v>
      </c>
      <c r="B602" s="90">
        <v>23647</v>
      </c>
      <c r="C602" s="91" t="s">
        <v>1202</v>
      </c>
      <c r="D602" s="91">
        <v>16</v>
      </c>
      <c r="E602" s="91">
        <v>0</v>
      </c>
      <c r="F602" s="91">
        <v>0</v>
      </c>
      <c r="G602" s="91">
        <v>0</v>
      </c>
      <c r="H602" s="91">
        <v>0</v>
      </c>
      <c r="I602" s="91">
        <v>0</v>
      </c>
    </row>
    <row r="603" spans="1:9" x14ac:dyDescent="0.2">
      <c r="A603" s="89">
        <v>4734</v>
      </c>
      <c r="B603" s="90">
        <v>23671</v>
      </c>
      <c r="C603" s="91" t="s">
        <v>83</v>
      </c>
      <c r="D603" s="91">
        <v>16</v>
      </c>
      <c r="E603" s="91">
        <v>0</v>
      </c>
      <c r="F603" s="91">
        <v>0</v>
      </c>
      <c r="G603" s="91">
        <v>0</v>
      </c>
      <c r="H603" s="91">
        <v>1</v>
      </c>
      <c r="I603" s="91">
        <v>0</v>
      </c>
    </row>
    <row r="604" spans="1:9" x14ac:dyDescent="0.2">
      <c r="A604" s="89">
        <v>158</v>
      </c>
      <c r="B604" s="90">
        <v>23680</v>
      </c>
      <c r="C604" s="91" t="s">
        <v>1203</v>
      </c>
      <c r="D604" s="91">
        <v>16</v>
      </c>
      <c r="E604" s="91">
        <v>0</v>
      </c>
      <c r="F604" s="91">
        <v>0</v>
      </c>
      <c r="G604" s="91">
        <v>0</v>
      </c>
      <c r="H604" s="91">
        <v>0</v>
      </c>
      <c r="I604" s="91">
        <v>0</v>
      </c>
    </row>
    <row r="605" spans="1:9" x14ac:dyDescent="0.2">
      <c r="A605" s="89">
        <v>8</v>
      </c>
      <c r="B605" s="90">
        <v>23728</v>
      </c>
      <c r="C605" s="91" t="s">
        <v>1204</v>
      </c>
      <c r="D605" s="91">
        <v>16</v>
      </c>
      <c r="E605" s="91">
        <v>0</v>
      </c>
      <c r="F605" s="91">
        <v>0</v>
      </c>
      <c r="G605" s="91">
        <v>0</v>
      </c>
      <c r="H605" s="91">
        <v>0</v>
      </c>
      <c r="I605" s="91">
        <v>0</v>
      </c>
    </row>
    <row r="606" spans="1:9" x14ac:dyDescent="0.2">
      <c r="A606" s="89">
        <v>4908</v>
      </c>
      <c r="B606" s="90">
        <v>23752</v>
      </c>
      <c r="C606" s="91" t="s">
        <v>1205</v>
      </c>
      <c r="D606" s="91">
        <v>16</v>
      </c>
      <c r="E606" s="91">
        <v>0</v>
      </c>
      <c r="F606" s="91">
        <v>0</v>
      </c>
      <c r="G606" s="91">
        <v>0</v>
      </c>
      <c r="H606" s="91">
        <v>0</v>
      </c>
      <c r="I606" s="91">
        <v>0</v>
      </c>
    </row>
    <row r="607" spans="1:9" x14ac:dyDescent="0.2">
      <c r="A607" s="89">
        <v>140</v>
      </c>
      <c r="B607" s="90">
        <v>23760</v>
      </c>
      <c r="C607" s="91" t="s">
        <v>1206</v>
      </c>
      <c r="D607" s="91">
        <v>16</v>
      </c>
      <c r="E607" s="91">
        <v>0</v>
      </c>
      <c r="F607" s="91">
        <v>0</v>
      </c>
      <c r="G607" s="91">
        <v>0</v>
      </c>
      <c r="H607" s="91">
        <v>0</v>
      </c>
      <c r="I607" s="91">
        <v>0</v>
      </c>
    </row>
    <row r="608" spans="1:9" x14ac:dyDescent="0.2">
      <c r="A608" s="89">
        <v>528</v>
      </c>
      <c r="B608" s="90">
        <v>23825</v>
      </c>
      <c r="C608" s="91" t="s">
        <v>1207</v>
      </c>
      <c r="D608" s="91">
        <v>16</v>
      </c>
      <c r="E608" s="91">
        <v>0</v>
      </c>
      <c r="F608" s="91">
        <v>0</v>
      </c>
      <c r="G608" s="91">
        <v>0</v>
      </c>
      <c r="H608" s="91">
        <v>0</v>
      </c>
      <c r="I608" s="91">
        <v>0</v>
      </c>
    </row>
    <row r="609" spans="1:9" x14ac:dyDescent="0.2">
      <c r="A609" s="89">
        <v>411</v>
      </c>
      <c r="B609" s="90">
        <v>23876</v>
      </c>
      <c r="C609" s="91" t="s">
        <v>1208</v>
      </c>
      <c r="D609" s="91">
        <v>16</v>
      </c>
      <c r="E609" s="91">
        <v>0</v>
      </c>
      <c r="F609" s="91">
        <v>0</v>
      </c>
      <c r="G609" s="91">
        <v>0</v>
      </c>
      <c r="H609" s="91">
        <v>0</v>
      </c>
      <c r="I609" s="91">
        <v>0</v>
      </c>
    </row>
    <row r="610" spans="1:9" x14ac:dyDescent="0.2">
      <c r="A610" s="89">
        <v>3548</v>
      </c>
      <c r="B610" s="90">
        <v>24015</v>
      </c>
      <c r="C610" s="91" t="s">
        <v>1209</v>
      </c>
      <c r="D610" s="91">
        <v>16</v>
      </c>
      <c r="E610" s="91">
        <v>0</v>
      </c>
      <c r="F610" s="91">
        <v>0</v>
      </c>
      <c r="G610" s="91">
        <v>0</v>
      </c>
      <c r="H610" s="91">
        <v>0</v>
      </c>
      <c r="I610" s="91">
        <v>0</v>
      </c>
    </row>
    <row r="611" spans="1:9" x14ac:dyDescent="0.2">
      <c r="A611" s="89">
        <v>3548</v>
      </c>
      <c r="B611" s="90">
        <v>24031</v>
      </c>
      <c r="C611" s="91" t="s">
        <v>1210</v>
      </c>
      <c r="D611" s="91">
        <v>16</v>
      </c>
      <c r="E611" s="91">
        <v>0</v>
      </c>
      <c r="F611" s="91">
        <v>0</v>
      </c>
      <c r="G611" s="91">
        <v>0</v>
      </c>
      <c r="H611" s="91">
        <v>0</v>
      </c>
      <c r="I611" s="91">
        <v>0</v>
      </c>
    </row>
    <row r="612" spans="1:9" x14ac:dyDescent="0.2">
      <c r="A612" s="89">
        <v>218</v>
      </c>
      <c r="B612" s="90">
        <v>24047</v>
      </c>
      <c r="C612" s="91" t="s">
        <v>1211</v>
      </c>
      <c r="D612" s="91">
        <v>16</v>
      </c>
      <c r="E612" s="91">
        <v>0</v>
      </c>
      <c r="F612" s="91">
        <v>0</v>
      </c>
      <c r="G612" s="91">
        <v>0</v>
      </c>
      <c r="H612" s="91">
        <v>0</v>
      </c>
      <c r="I612" s="91">
        <v>0</v>
      </c>
    </row>
    <row r="613" spans="1:9" x14ac:dyDescent="0.2">
      <c r="A613" s="89">
        <v>228</v>
      </c>
      <c r="B613" s="90">
        <v>24120</v>
      </c>
      <c r="C613" s="91" t="s">
        <v>1212</v>
      </c>
      <c r="D613" s="91">
        <v>16</v>
      </c>
      <c r="E613" s="91">
        <v>0</v>
      </c>
      <c r="F613" s="91">
        <v>0</v>
      </c>
      <c r="G613" s="91">
        <v>0</v>
      </c>
      <c r="H613" s="91">
        <v>0</v>
      </c>
      <c r="I613" s="91">
        <v>0</v>
      </c>
    </row>
    <row r="614" spans="1:9" x14ac:dyDescent="0.2">
      <c r="A614" s="89">
        <v>84</v>
      </c>
      <c r="B614" s="90">
        <v>41106</v>
      </c>
      <c r="C614" s="91" t="s">
        <v>119</v>
      </c>
      <c r="D614" s="91">
        <v>16</v>
      </c>
      <c r="E614" s="91">
        <v>1</v>
      </c>
      <c r="F614" s="91">
        <v>1</v>
      </c>
      <c r="G614" s="91">
        <v>1</v>
      </c>
      <c r="H614" s="91">
        <v>0</v>
      </c>
      <c r="I614" s="91">
        <v>3</v>
      </c>
    </row>
    <row r="615" spans="1:9" x14ac:dyDescent="0.2">
      <c r="A615" s="89">
        <v>155</v>
      </c>
      <c r="B615" s="90">
        <v>24260</v>
      </c>
      <c r="C615" s="91" t="s">
        <v>1213</v>
      </c>
      <c r="D615" s="91">
        <v>16</v>
      </c>
      <c r="E615" s="91">
        <v>0</v>
      </c>
      <c r="F615" s="91">
        <v>0</v>
      </c>
      <c r="G615" s="91">
        <v>0</v>
      </c>
      <c r="H615" s="91">
        <v>0</v>
      </c>
      <c r="I615" s="91">
        <v>0</v>
      </c>
    </row>
    <row r="616" spans="1:9" x14ac:dyDescent="0.2">
      <c r="A616" s="89">
        <v>3098</v>
      </c>
      <c r="B616" s="90">
        <v>41238</v>
      </c>
      <c r="C616" s="91" t="s">
        <v>122</v>
      </c>
      <c r="D616" s="91">
        <v>16</v>
      </c>
      <c r="E616" s="91">
        <v>1</v>
      </c>
      <c r="F616" s="91">
        <v>1</v>
      </c>
      <c r="G616" s="91">
        <v>1</v>
      </c>
      <c r="H616" s="91">
        <v>0</v>
      </c>
      <c r="I616" s="91">
        <v>3</v>
      </c>
    </row>
    <row r="617" spans="1:9" x14ac:dyDescent="0.2">
      <c r="A617" s="89">
        <v>5010</v>
      </c>
      <c r="B617" s="90">
        <v>24376</v>
      </c>
      <c r="C617" s="91" t="s">
        <v>1214</v>
      </c>
      <c r="D617" s="91">
        <v>16</v>
      </c>
      <c r="E617" s="91">
        <v>0</v>
      </c>
      <c r="F617" s="91">
        <v>0</v>
      </c>
      <c r="G617" s="91">
        <v>0</v>
      </c>
      <c r="H617" s="91">
        <v>0</v>
      </c>
      <c r="I617" s="91">
        <v>0</v>
      </c>
    </row>
    <row r="618" spans="1:9" x14ac:dyDescent="0.2">
      <c r="A618" s="89">
        <v>4991</v>
      </c>
      <c r="B618" s="90">
        <v>24503</v>
      </c>
      <c r="C618" s="91" t="s">
        <v>1215</v>
      </c>
      <c r="D618" s="91">
        <v>16</v>
      </c>
      <c r="E618" s="91">
        <v>0</v>
      </c>
      <c r="F618" s="91">
        <v>0</v>
      </c>
      <c r="G618" s="91">
        <v>0</v>
      </c>
      <c r="H618" s="91">
        <v>0</v>
      </c>
      <c r="I618" s="91">
        <v>0</v>
      </c>
    </row>
    <row r="619" spans="1:9" x14ac:dyDescent="0.2">
      <c r="A619" s="89">
        <v>922</v>
      </c>
      <c r="B619" s="90">
        <v>24635</v>
      </c>
      <c r="C619" s="91" t="s">
        <v>1216</v>
      </c>
      <c r="D619" s="91">
        <v>16</v>
      </c>
      <c r="E619" s="91">
        <v>0</v>
      </c>
      <c r="F619" s="91">
        <v>0</v>
      </c>
      <c r="G619" s="91">
        <v>0</v>
      </c>
      <c r="H619" s="91">
        <v>0</v>
      </c>
      <c r="I619" s="91">
        <v>0</v>
      </c>
    </row>
    <row r="620" spans="1:9" x14ac:dyDescent="0.2">
      <c r="A620" s="89">
        <v>517</v>
      </c>
      <c r="B620" s="90">
        <v>41343</v>
      </c>
      <c r="C620" s="91" t="s">
        <v>116</v>
      </c>
      <c r="D620" s="91">
        <v>16</v>
      </c>
      <c r="E620" s="91">
        <v>1</v>
      </c>
      <c r="F620" s="91">
        <v>1</v>
      </c>
      <c r="G620" s="91">
        <v>0</v>
      </c>
      <c r="H620" s="91">
        <v>1</v>
      </c>
      <c r="I620" s="91">
        <v>2</v>
      </c>
    </row>
    <row r="621" spans="1:9" x14ac:dyDescent="0.2">
      <c r="A621" s="89">
        <v>4886</v>
      </c>
      <c r="B621" s="90">
        <v>41394</v>
      </c>
      <c r="C621" s="91" t="s">
        <v>79</v>
      </c>
      <c r="D621" s="91">
        <v>16</v>
      </c>
      <c r="E621" s="91">
        <v>1</v>
      </c>
      <c r="F621" s="91">
        <v>1</v>
      </c>
      <c r="G621" s="91">
        <v>1</v>
      </c>
      <c r="H621" s="91">
        <v>0</v>
      </c>
      <c r="I621" s="91">
        <v>3</v>
      </c>
    </row>
    <row r="622" spans="1:9" x14ac:dyDescent="0.2">
      <c r="A622" s="89">
        <v>5018</v>
      </c>
      <c r="B622" s="90">
        <v>24813</v>
      </c>
      <c r="C622" s="91" t="s">
        <v>1217</v>
      </c>
      <c r="D622" s="91">
        <v>16</v>
      </c>
      <c r="E622" s="91">
        <v>0</v>
      </c>
      <c r="F622" s="91">
        <v>0</v>
      </c>
      <c r="G622" s="91">
        <v>0</v>
      </c>
      <c r="H622" s="91">
        <v>0</v>
      </c>
      <c r="I622" s="91">
        <v>0</v>
      </c>
    </row>
    <row r="623" spans="1:9" x14ac:dyDescent="0.2">
      <c r="A623" s="89">
        <v>5018</v>
      </c>
      <c r="B623" s="90">
        <v>24821</v>
      </c>
      <c r="C623" s="91" t="s">
        <v>1218</v>
      </c>
      <c r="D623" s="91">
        <v>16</v>
      </c>
      <c r="E623" s="91">
        <v>0</v>
      </c>
      <c r="F623" s="91">
        <v>0</v>
      </c>
      <c r="G623" s="91">
        <v>0</v>
      </c>
      <c r="H623" s="91">
        <v>0</v>
      </c>
      <c r="I623" s="91">
        <v>0</v>
      </c>
    </row>
    <row r="624" spans="1:9" x14ac:dyDescent="0.2">
      <c r="A624" s="89">
        <v>5018</v>
      </c>
      <c r="B624" s="90">
        <v>24848</v>
      </c>
      <c r="C624" s="91" t="s">
        <v>1219</v>
      </c>
      <c r="D624" s="91">
        <v>16</v>
      </c>
      <c r="E624" s="91">
        <v>0</v>
      </c>
      <c r="F624" s="91">
        <v>0</v>
      </c>
      <c r="G624" s="91">
        <v>0</v>
      </c>
      <c r="H624" s="91">
        <v>0</v>
      </c>
      <c r="I624" s="91">
        <v>0</v>
      </c>
    </row>
    <row r="625" spans="1:9" x14ac:dyDescent="0.2">
      <c r="A625" s="89">
        <v>4734</v>
      </c>
      <c r="B625" s="90">
        <v>24899</v>
      </c>
      <c r="C625" s="91" t="s">
        <v>107</v>
      </c>
      <c r="D625" s="91">
        <v>16</v>
      </c>
      <c r="E625" s="91">
        <v>0</v>
      </c>
      <c r="F625" s="91">
        <v>0</v>
      </c>
      <c r="G625" s="91">
        <v>0</v>
      </c>
      <c r="H625" s="91">
        <v>1</v>
      </c>
      <c r="I625" s="91">
        <v>0</v>
      </c>
    </row>
    <row r="626" spans="1:9" x14ac:dyDescent="0.2">
      <c r="A626" s="89">
        <v>1248</v>
      </c>
      <c r="B626" s="90">
        <v>24961</v>
      </c>
      <c r="C626" s="91" t="s">
        <v>1220</v>
      </c>
      <c r="D626" s="91">
        <v>16</v>
      </c>
      <c r="E626" s="91">
        <v>0</v>
      </c>
      <c r="F626" s="91">
        <v>0</v>
      </c>
      <c r="G626" s="91">
        <v>0</v>
      </c>
      <c r="H626" s="91">
        <v>0</v>
      </c>
      <c r="I626" s="91">
        <v>0</v>
      </c>
    </row>
    <row r="627" spans="1:9" x14ac:dyDescent="0.2">
      <c r="A627" s="89">
        <v>158</v>
      </c>
      <c r="B627" s="90">
        <v>25054</v>
      </c>
      <c r="C627" s="91" t="s">
        <v>1221</v>
      </c>
      <c r="D627" s="91">
        <v>16</v>
      </c>
      <c r="E627" s="91">
        <v>0</v>
      </c>
      <c r="F627" s="91">
        <v>0</v>
      </c>
      <c r="G627" s="91">
        <v>0</v>
      </c>
      <c r="H627" s="91">
        <v>0</v>
      </c>
      <c r="I627" s="91">
        <v>0</v>
      </c>
    </row>
    <row r="628" spans="1:9" x14ac:dyDescent="0.2">
      <c r="A628" s="89">
        <v>69</v>
      </c>
      <c r="B628" s="90">
        <v>25089</v>
      </c>
      <c r="C628" s="91" t="s">
        <v>1222</v>
      </c>
      <c r="D628" s="91">
        <v>16</v>
      </c>
      <c r="E628" s="91">
        <v>0</v>
      </c>
      <c r="F628" s="91">
        <v>0</v>
      </c>
      <c r="G628" s="91">
        <v>0</v>
      </c>
      <c r="H628" s="91">
        <v>0</v>
      </c>
      <c r="I628" s="91">
        <v>0</v>
      </c>
    </row>
    <row r="629" spans="1:9" x14ac:dyDescent="0.2">
      <c r="A629" s="89">
        <v>176</v>
      </c>
      <c r="B629" s="90">
        <v>25151</v>
      </c>
      <c r="C629" s="91" t="s">
        <v>1223</v>
      </c>
      <c r="D629" s="91">
        <v>16</v>
      </c>
      <c r="E629" s="91">
        <v>0</v>
      </c>
      <c r="F629" s="91">
        <v>0</v>
      </c>
      <c r="G629" s="91">
        <v>0</v>
      </c>
      <c r="H629" s="91">
        <v>0</v>
      </c>
      <c r="I629" s="91">
        <v>0</v>
      </c>
    </row>
    <row r="630" spans="1:9" x14ac:dyDescent="0.2">
      <c r="A630" s="89">
        <v>176</v>
      </c>
      <c r="B630" s="90">
        <v>25178</v>
      </c>
      <c r="C630" s="91" t="s">
        <v>1224</v>
      </c>
      <c r="D630" s="91">
        <v>16</v>
      </c>
      <c r="E630" s="91">
        <v>0</v>
      </c>
      <c r="F630" s="91">
        <v>0</v>
      </c>
      <c r="G630" s="91">
        <v>0</v>
      </c>
      <c r="H630" s="91">
        <v>0</v>
      </c>
      <c r="I630" s="91">
        <v>0</v>
      </c>
    </row>
    <row r="631" spans="1:9" x14ac:dyDescent="0.2">
      <c r="A631" s="89">
        <v>4869</v>
      </c>
      <c r="B631" s="90">
        <v>25180</v>
      </c>
      <c r="C631" s="91" t="s">
        <v>1225</v>
      </c>
      <c r="D631" s="91">
        <v>16</v>
      </c>
      <c r="E631" s="91">
        <v>0</v>
      </c>
      <c r="F631" s="91">
        <v>0</v>
      </c>
      <c r="G631" s="91">
        <v>0</v>
      </c>
      <c r="H631" s="91">
        <v>0</v>
      </c>
      <c r="I631" s="91">
        <v>0</v>
      </c>
    </row>
    <row r="632" spans="1:9" x14ac:dyDescent="0.2">
      <c r="A632" s="89">
        <v>796</v>
      </c>
      <c r="B632" s="90">
        <v>25240</v>
      </c>
      <c r="C632" s="91" t="s">
        <v>1226</v>
      </c>
      <c r="D632" s="91">
        <v>16</v>
      </c>
      <c r="E632" s="91">
        <v>0</v>
      </c>
      <c r="F632" s="91">
        <v>0</v>
      </c>
      <c r="G632" s="91">
        <v>0</v>
      </c>
      <c r="H632" s="91">
        <v>0</v>
      </c>
      <c r="I632" s="91">
        <v>0</v>
      </c>
    </row>
    <row r="633" spans="1:9" x14ac:dyDescent="0.2">
      <c r="A633" s="89">
        <v>69</v>
      </c>
      <c r="B633" s="90">
        <v>25321</v>
      </c>
      <c r="C633" s="91" t="s">
        <v>1227</v>
      </c>
      <c r="D633" s="91">
        <v>16</v>
      </c>
      <c r="E633" s="91">
        <v>0</v>
      </c>
      <c r="F633" s="91">
        <v>0</v>
      </c>
      <c r="G633" s="91">
        <v>0</v>
      </c>
      <c r="H633" s="91">
        <v>0</v>
      </c>
      <c r="I633" s="91">
        <v>0</v>
      </c>
    </row>
    <row r="634" spans="1:9" x14ac:dyDescent="0.2">
      <c r="A634" s="89">
        <v>181</v>
      </c>
      <c r="B634" s="90">
        <v>25364</v>
      </c>
      <c r="C634" s="91" t="s">
        <v>1228</v>
      </c>
      <c r="D634" s="91">
        <v>16</v>
      </c>
      <c r="E634" s="91">
        <v>0</v>
      </c>
      <c r="F634" s="91">
        <v>0</v>
      </c>
      <c r="G634" s="91">
        <v>0</v>
      </c>
      <c r="H634" s="91">
        <v>0</v>
      </c>
      <c r="I634" s="91">
        <v>0</v>
      </c>
    </row>
    <row r="635" spans="1:9" x14ac:dyDescent="0.2">
      <c r="A635" s="89">
        <v>8</v>
      </c>
      <c r="B635" s="90">
        <v>25405</v>
      </c>
      <c r="C635" s="91" t="s">
        <v>1229</v>
      </c>
      <c r="D635" s="91">
        <v>16</v>
      </c>
      <c r="E635" s="91">
        <v>0</v>
      </c>
      <c r="F635" s="91">
        <v>0</v>
      </c>
      <c r="G635" s="91">
        <v>0</v>
      </c>
      <c r="H635" s="91">
        <v>0</v>
      </c>
      <c r="I635" s="91">
        <v>0</v>
      </c>
    </row>
    <row r="636" spans="1:9" x14ac:dyDescent="0.2">
      <c r="A636" s="89" t="s">
        <v>869</v>
      </c>
      <c r="B636" s="90">
        <v>25422</v>
      </c>
      <c r="C636" s="91" t="s">
        <v>1230</v>
      </c>
      <c r="D636" s="91">
        <v>16</v>
      </c>
      <c r="E636" s="91">
        <v>0</v>
      </c>
      <c r="F636" s="91">
        <v>0</v>
      </c>
      <c r="G636" s="91">
        <v>0</v>
      </c>
      <c r="H636" s="91">
        <v>0</v>
      </c>
      <c r="I636" s="91">
        <v>0</v>
      </c>
    </row>
    <row r="637" spans="1:9" x14ac:dyDescent="0.2">
      <c r="A637" s="89">
        <v>140</v>
      </c>
      <c r="B637" s="90">
        <v>25453</v>
      </c>
      <c r="C637" s="91" t="s">
        <v>1231</v>
      </c>
      <c r="D637" s="91">
        <v>16</v>
      </c>
      <c r="E637" s="91">
        <v>0</v>
      </c>
      <c r="F637" s="91">
        <v>0</v>
      </c>
      <c r="G637" s="91">
        <v>0</v>
      </c>
      <c r="H637" s="91">
        <v>0</v>
      </c>
      <c r="I637" s="91">
        <v>0</v>
      </c>
    </row>
    <row r="638" spans="1:9" x14ac:dyDescent="0.2">
      <c r="A638" s="89">
        <v>158</v>
      </c>
      <c r="B638" s="90">
        <v>25534</v>
      </c>
      <c r="C638" s="91" t="s">
        <v>271</v>
      </c>
      <c r="D638" s="91">
        <v>16</v>
      </c>
      <c r="E638" s="91">
        <v>0</v>
      </c>
      <c r="F638" s="91">
        <v>0</v>
      </c>
      <c r="G638" s="91">
        <v>0</v>
      </c>
      <c r="H638" s="91">
        <v>1</v>
      </c>
      <c r="I638" s="91">
        <v>0</v>
      </c>
    </row>
    <row r="639" spans="1:9" x14ac:dyDescent="0.2">
      <c r="A639" s="89">
        <v>1279</v>
      </c>
      <c r="B639" s="90">
        <v>25585</v>
      </c>
      <c r="C639" s="91" t="s">
        <v>1232</v>
      </c>
      <c r="D639" s="91">
        <v>16</v>
      </c>
      <c r="E639" s="91">
        <v>0</v>
      </c>
      <c r="F639" s="91">
        <v>0</v>
      </c>
      <c r="G639" s="91">
        <v>0</v>
      </c>
      <c r="H639" s="91">
        <v>0</v>
      </c>
      <c r="I639" s="91">
        <v>0</v>
      </c>
    </row>
    <row r="640" spans="1:9" x14ac:dyDescent="0.2">
      <c r="A640" s="89">
        <v>8</v>
      </c>
      <c r="B640" s="90">
        <v>25712</v>
      </c>
      <c r="C640" s="91" t="s">
        <v>1233</v>
      </c>
      <c r="D640" s="91">
        <v>16</v>
      </c>
      <c r="E640" s="91">
        <v>0</v>
      </c>
      <c r="F640" s="91">
        <v>0</v>
      </c>
      <c r="G640" s="91">
        <v>0</v>
      </c>
      <c r="H640" s="91">
        <v>0</v>
      </c>
      <c r="I640" s="91">
        <v>0</v>
      </c>
    </row>
    <row r="641" spans="1:9" x14ac:dyDescent="0.2">
      <c r="A641" s="89">
        <v>150</v>
      </c>
      <c r="B641" s="90">
        <v>41424</v>
      </c>
      <c r="C641" s="91" t="s">
        <v>287</v>
      </c>
      <c r="D641" s="91">
        <v>16</v>
      </c>
      <c r="E641" s="91">
        <v>1</v>
      </c>
      <c r="F641" s="91">
        <v>1</v>
      </c>
      <c r="G641" s="91">
        <v>1</v>
      </c>
      <c r="H641" s="91">
        <v>0</v>
      </c>
      <c r="I641" s="91">
        <v>3</v>
      </c>
    </row>
    <row r="642" spans="1:9" x14ac:dyDescent="0.2">
      <c r="A642" s="89">
        <v>3548</v>
      </c>
      <c r="B642" s="90">
        <v>25879</v>
      </c>
      <c r="C642" s="91" t="s">
        <v>258</v>
      </c>
      <c r="D642" s="91">
        <v>16</v>
      </c>
      <c r="E642" s="91">
        <v>0</v>
      </c>
      <c r="F642" s="91">
        <v>0</v>
      </c>
      <c r="G642" s="91">
        <v>0</v>
      </c>
      <c r="H642" s="91">
        <v>1</v>
      </c>
      <c r="I642" s="91">
        <v>0</v>
      </c>
    </row>
    <row r="643" spans="1:9" x14ac:dyDescent="0.2">
      <c r="A643" s="89">
        <v>31</v>
      </c>
      <c r="B643" s="90">
        <v>25895</v>
      </c>
      <c r="C643" s="91" t="s">
        <v>1234</v>
      </c>
      <c r="D643" s="91">
        <v>16</v>
      </c>
      <c r="E643" s="91">
        <v>0</v>
      </c>
      <c r="F643" s="91">
        <v>0</v>
      </c>
      <c r="G643" s="91">
        <v>0</v>
      </c>
      <c r="H643" s="91">
        <v>0</v>
      </c>
      <c r="I643" s="91">
        <v>0</v>
      </c>
    </row>
    <row r="644" spans="1:9" x14ac:dyDescent="0.2">
      <c r="A644" s="89">
        <v>200</v>
      </c>
      <c r="B644" s="90">
        <v>25941</v>
      </c>
      <c r="C644" s="91" t="s">
        <v>1235</v>
      </c>
      <c r="D644" s="91">
        <v>16</v>
      </c>
      <c r="E644" s="91">
        <v>0</v>
      </c>
      <c r="F644" s="91">
        <v>0</v>
      </c>
      <c r="G644" s="91">
        <v>0</v>
      </c>
      <c r="H644" s="91">
        <v>0</v>
      </c>
      <c r="I644" s="91">
        <v>0</v>
      </c>
    </row>
    <row r="645" spans="1:9" x14ac:dyDescent="0.2">
      <c r="A645" s="89">
        <v>200</v>
      </c>
      <c r="B645" s="90">
        <v>25968</v>
      </c>
      <c r="C645" s="91" t="s">
        <v>1236</v>
      </c>
      <c r="D645" s="91">
        <v>16</v>
      </c>
      <c r="E645" s="91">
        <v>0</v>
      </c>
      <c r="F645" s="91">
        <v>0</v>
      </c>
      <c r="G645" s="91">
        <v>0</v>
      </c>
      <c r="H645" s="91">
        <v>0</v>
      </c>
      <c r="I645" s="91">
        <v>0</v>
      </c>
    </row>
    <row r="646" spans="1:9" x14ac:dyDescent="0.2">
      <c r="A646" s="89">
        <v>215</v>
      </c>
      <c r="B646" s="90">
        <v>26050</v>
      </c>
      <c r="C646" s="91" t="s">
        <v>1237</v>
      </c>
      <c r="D646" s="91">
        <v>16</v>
      </c>
      <c r="E646" s="91">
        <v>0</v>
      </c>
      <c r="F646" s="91">
        <v>0</v>
      </c>
      <c r="G646" s="91">
        <v>0</v>
      </c>
      <c r="H646" s="91">
        <v>0</v>
      </c>
      <c r="I646" s="91">
        <v>0</v>
      </c>
    </row>
    <row r="647" spans="1:9" x14ac:dyDescent="0.2">
      <c r="A647" s="89">
        <v>4990</v>
      </c>
      <c r="B647" s="90">
        <v>26077</v>
      </c>
      <c r="C647" s="91" t="s">
        <v>1238</v>
      </c>
      <c r="D647" s="91">
        <v>16</v>
      </c>
      <c r="E647" s="91">
        <v>0</v>
      </c>
      <c r="F647" s="91">
        <v>0</v>
      </c>
      <c r="G647" s="91">
        <v>0</v>
      </c>
      <c r="H647" s="91">
        <v>0</v>
      </c>
      <c r="I647" s="91">
        <v>0</v>
      </c>
    </row>
    <row r="648" spans="1:9" x14ac:dyDescent="0.2">
      <c r="A648" s="89">
        <v>4725</v>
      </c>
      <c r="B648" s="90">
        <v>26220</v>
      </c>
      <c r="C648" s="91" t="s">
        <v>362</v>
      </c>
      <c r="D648" s="91">
        <v>16</v>
      </c>
      <c r="E648" s="91">
        <v>0</v>
      </c>
      <c r="F648" s="91">
        <v>0</v>
      </c>
      <c r="G648" s="91">
        <v>0</v>
      </c>
      <c r="H648" s="91">
        <v>0</v>
      </c>
      <c r="I648" s="91">
        <v>0</v>
      </c>
    </row>
    <row r="649" spans="1:9" x14ac:dyDescent="0.2">
      <c r="A649" s="89" t="s">
        <v>869</v>
      </c>
      <c r="B649" s="90">
        <v>26257</v>
      </c>
      <c r="C649" s="91" t="s">
        <v>1239</v>
      </c>
      <c r="D649" s="91">
        <v>16</v>
      </c>
      <c r="E649" s="91">
        <v>0</v>
      </c>
      <c r="F649" s="91">
        <v>0</v>
      </c>
      <c r="G649" s="91">
        <v>0</v>
      </c>
      <c r="H649" s="91">
        <v>0</v>
      </c>
      <c r="I649" s="91">
        <v>0</v>
      </c>
    </row>
    <row r="650" spans="1:9" x14ac:dyDescent="0.2">
      <c r="A650" s="89">
        <v>7</v>
      </c>
      <c r="B650" s="90">
        <v>26310</v>
      </c>
      <c r="C650" s="91" t="s">
        <v>1240</v>
      </c>
      <c r="D650" s="91">
        <v>16</v>
      </c>
      <c r="E650" s="91">
        <v>0</v>
      </c>
      <c r="F650" s="91">
        <v>0</v>
      </c>
      <c r="G650" s="91">
        <v>0</v>
      </c>
      <c r="H650" s="91">
        <v>0</v>
      </c>
      <c r="I650" s="91">
        <v>0</v>
      </c>
    </row>
    <row r="651" spans="1:9" x14ac:dyDescent="0.2">
      <c r="A651" s="89">
        <v>4982</v>
      </c>
      <c r="B651" s="90">
        <v>26395</v>
      </c>
      <c r="C651" s="91" t="s">
        <v>1241</v>
      </c>
      <c r="D651" s="91">
        <v>16</v>
      </c>
      <c r="E651" s="91">
        <v>0</v>
      </c>
      <c r="F651" s="91">
        <v>0</v>
      </c>
      <c r="G651" s="91">
        <v>0</v>
      </c>
      <c r="H651" s="91">
        <v>0</v>
      </c>
      <c r="I651" s="91">
        <v>0</v>
      </c>
    </row>
    <row r="652" spans="1:9" x14ac:dyDescent="0.2">
      <c r="A652" s="89">
        <v>3548</v>
      </c>
      <c r="B652" s="90">
        <v>41769</v>
      </c>
      <c r="C652" s="91" t="s">
        <v>253</v>
      </c>
      <c r="D652" s="91">
        <v>16</v>
      </c>
      <c r="E652" s="91">
        <v>0</v>
      </c>
      <c r="F652" s="91">
        <v>0</v>
      </c>
      <c r="G652" s="91">
        <v>1</v>
      </c>
      <c r="H652" s="91">
        <v>0</v>
      </c>
      <c r="I652" s="91">
        <v>1</v>
      </c>
    </row>
    <row r="653" spans="1:9" x14ac:dyDescent="0.2">
      <c r="A653" s="89" t="s">
        <v>869</v>
      </c>
      <c r="B653" s="90">
        <v>26492</v>
      </c>
      <c r="C653" s="91" t="s">
        <v>1242</v>
      </c>
      <c r="D653" s="91">
        <v>16</v>
      </c>
      <c r="E653" s="91">
        <v>0</v>
      </c>
      <c r="F653" s="91">
        <v>0</v>
      </c>
      <c r="G653" s="91">
        <v>0</v>
      </c>
      <c r="H653" s="91">
        <v>0</v>
      </c>
      <c r="I653" s="91">
        <v>0</v>
      </c>
    </row>
    <row r="654" spans="1:9" x14ac:dyDescent="0.2">
      <c r="A654" s="89" t="s">
        <v>869</v>
      </c>
      <c r="B654" s="90">
        <v>26565</v>
      </c>
      <c r="C654" s="91" t="s">
        <v>1243</v>
      </c>
      <c r="D654" s="91">
        <v>16</v>
      </c>
      <c r="E654" s="91">
        <v>0</v>
      </c>
      <c r="F654" s="91">
        <v>0</v>
      </c>
      <c r="G654" s="91">
        <v>0</v>
      </c>
      <c r="H654" s="91">
        <v>0</v>
      </c>
      <c r="I654" s="91">
        <v>0</v>
      </c>
    </row>
    <row r="655" spans="1:9" x14ac:dyDescent="0.2">
      <c r="A655" s="89">
        <v>5062</v>
      </c>
      <c r="B655" s="90">
        <v>26581</v>
      </c>
      <c r="C655" s="91" t="s">
        <v>1244</v>
      </c>
      <c r="D655" s="91">
        <v>16</v>
      </c>
      <c r="E655" s="91">
        <v>0</v>
      </c>
      <c r="F655" s="91">
        <v>0</v>
      </c>
      <c r="G655" s="91">
        <v>0</v>
      </c>
      <c r="H655" s="91">
        <v>0</v>
      </c>
      <c r="I655" s="91">
        <v>0</v>
      </c>
    </row>
    <row r="656" spans="1:9" x14ac:dyDescent="0.2">
      <c r="A656" s="89">
        <v>12</v>
      </c>
      <c r="B656" s="90">
        <v>26611</v>
      </c>
      <c r="C656" s="91" t="s">
        <v>1245</v>
      </c>
      <c r="D656" s="91">
        <v>16</v>
      </c>
      <c r="E656" s="91">
        <v>0</v>
      </c>
      <c r="F656" s="91">
        <v>0</v>
      </c>
      <c r="G656" s="91">
        <v>0</v>
      </c>
      <c r="H656" s="91">
        <v>0</v>
      </c>
      <c r="I656" s="91">
        <v>0</v>
      </c>
    </row>
    <row r="657" spans="1:9" x14ac:dyDescent="0.2">
      <c r="A657" s="89">
        <v>111</v>
      </c>
      <c r="B657" s="90">
        <v>26700</v>
      </c>
      <c r="C657" s="91" t="s">
        <v>1246</v>
      </c>
      <c r="D657" s="91">
        <v>16</v>
      </c>
      <c r="E657" s="91">
        <v>0</v>
      </c>
      <c r="F657" s="91">
        <v>0</v>
      </c>
      <c r="G657" s="91">
        <v>0</v>
      </c>
      <c r="H657" s="91">
        <v>0</v>
      </c>
      <c r="I657" s="91">
        <v>0</v>
      </c>
    </row>
    <row r="658" spans="1:9" x14ac:dyDescent="0.2">
      <c r="A658" s="89">
        <v>4359</v>
      </c>
      <c r="B658" s="90">
        <v>26797</v>
      </c>
      <c r="C658" s="91" t="s">
        <v>1247</v>
      </c>
      <c r="D658" s="91">
        <v>16</v>
      </c>
      <c r="E658" s="91">
        <v>0</v>
      </c>
      <c r="F658" s="91">
        <v>0</v>
      </c>
      <c r="G658" s="91">
        <v>0</v>
      </c>
      <c r="H658" s="91">
        <v>0</v>
      </c>
      <c r="I658" s="91">
        <v>0</v>
      </c>
    </row>
    <row r="659" spans="1:9" x14ac:dyDescent="0.2">
      <c r="A659" s="89">
        <v>8</v>
      </c>
      <c r="B659" s="90">
        <v>26905</v>
      </c>
      <c r="C659" s="91" t="s">
        <v>1248</v>
      </c>
      <c r="D659" s="91">
        <v>16</v>
      </c>
      <c r="E659" s="91">
        <v>0</v>
      </c>
      <c r="F659" s="91">
        <v>0</v>
      </c>
      <c r="G659" s="91">
        <v>0</v>
      </c>
      <c r="H659" s="91">
        <v>0</v>
      </c>
      <c r="I659" s="91">
        <v>0</v>
      </c>
    </row>
    <row r="660" spans="1:9" x14ac:dyDescent="0.2">
      <c r="A660" s="89">
        <v>1120</v>
      </c>
      <c r="B660" s="90">
        <v>26921</v>
      </c>
      <c r="C660" s="91" t="s">
        <v>1249</v>
      </c>
      <c r="D660" s="91">
        <v>16</v>
      </c>
      <c r="E660" s="91">
        <v>0</v>
      </c>
      <c r="F660" s="91">
        <v>0</v>
      </c>
      <c r="G660" s="91">
        <v>0</v>
      </c>
      <c r="H660" s="91">
        <v>0</v>
      </c>
      <c r="I660" s="91">
        <v>0</v>
      </c>
    </row>
    <row r="661" spans="1:9" x14ac:dyDescent="0.2">
      <c r="A661" s="89">
        <v>3219</v>
      </c>
      <c r="B661" s="90">
        <v>27081</v>
      </c>
      <c r="C661" s="91" t="s">
        <v>1250</v>
      </c>
      <c r="D661" s="91">
        <v>16</v>
      </c>
      <c r="E661" s="91">
        <v>0</v>
      </c>
      <c r="F661" s="91">
        <v>0</v>
      </c>
      <c r="G661" s="91">
        <v>0</v>
      </c>
      <c r="H661" s="91">
        <v>0</v>
      </c>
      <c r="I661" s="91">
        <v>0</v>
      </c>
    </row>
    <row r="662" spans="1:9" x14ac:dyDescent="0.2">
      <c r="A662" s="89">
        <v>473</v>
      </c>
      <c r="B662" s="90">
        <v>27138</v>
      </c>
      <c r="C662" s="91" t="s">
        <v>1251</v>
      </c>
      <c r="D662" s="91">
        <v>16</v>
      </c>
      <c r="E662" s="91">
        <v>0</v>
      </c>
      <c r="F662" s="91">
        <v>0</v>
      </c>
      <c r="G662" s="91">
        <v>0</v>
      </c>
      <c r="H662" s="91">
        <v>0</v>
      </c>
      <c r="I662" s="91">
        <v>0</v>
      </c>
    </row>
    <row r="663" spans="1:9" x14ac:dyDescent="0.2">
      <c r="A663" s="89">
        <v>1135</v>
      </c>
      <c r="B663" s="90">
        <v>27251</v>
      </c>
      <c r="C663" s="91" t="s">
        <v>1252</v>
      </c>
      <c r="D663" s="91">
        <v>16</v>
      </c>
      <c r="E663" s="91">
        <v>0</v>
      </c>
      <c r="F663" s="91">
        <v>0</v>
      </c>
      <c r="G663" s="91">
        <v>0</v>
      </c>
      <c r="H663" s="91">
        <v>0</v>
      </c>
      <c r="I663" s="91">
        <v>0</v>
      </c>
    </row>
    <row r="664" spans="1:9" x14ac:dyDescent="0.2">
      <c r="A664" s="89">
        <v>33</v>
      </c>
      <c r="B664" s="90">
        <v>27464</v>
      </c>
      <c r="C664" s="91" t="s">
        <v>1253</v>
      </c>
      <c r="D664" s="91">
        <v>16</v>
      </c>
      <c r="E664" s="91">
        <v>0</v>
      </c>
      <c r="F664" s="91">
        <v>0</v>
      </c>
      <c r="G664" s="91">
        <v>0</v>
      </c>
      <c r="H664" s="91">
        <v>0</v>
      </c>
      <c r="I664" s="91">
        <v>0</v>
      </c>
    </row>
    <row r="665" spans="1:9" x14ac:dyDescent="0.2">
      <c r="A665" s="89" t="s">
        <v>869</v>
      </c>
      <c r="B665" s="90">
        <v>27480</v>
      </c>
      <c r="C665" s="91" t="s">
        <v>1254</v>
      </c>
      <c r="D665" s="91">
        <v>16</v>
      </c>
      <c r="E665" s="91">
        <v>0</v>
      </c>
      <c r="F665" s="91">
        <v>0</v>
      </c>
      <c r="G665" s="91">
        <v>0</v>
      </c>
      <c r="H665" s="91">
        <v>0</v>
      </c>
      <c r="I665" s="91">
        <v>0</v>
      </c>
    </row>
    <row r="666" spans="1:9" x14ac:dyDescent="0.2">
      <c r="A666" s="89">
        <v>660</v>
      </c>
      <c r="B666" s="90">
        <v>27553</v>
      </c>
      <c r="C666" s="91" t="s">
        <v>1255</v>
      </c>
      <c r="D666" s="91">
        <v>16</v>
      </c>
      <c r="E666" s="91">
        <v>0</v>
      </c>
      <c r="F666" s="91">
        <v>0</v>
      </c>
      <c r="G666" s="91">
        <v>0</v>
      </c>
      <c r="H666" s="91">
        <v>0</v>
      </c>
      <c r="I666" s="91">
        <v>0</v>
      </c>
    </row>
    <row r="667" spans="1:9" x14ac:dyDescent="0.2">
      <c r="A667" s="89">
        <v>155</v>
      </c>
      <c r="B667" s="90">
        <v>27804</v>
      </c>
      <c r="C667" s="91" t="s">
        <v>1256</v>
      </c>
      <c r="D667" s="91">
        <v>16</v>
      </c>
      <c r="E667" s="91">
        <v>0</v>
      </c>
      <c r="F667" s="91">
        <v>0</v>
      </c>
      <c r="G667" s="91">
        <v>0</v>
      </c>
      <c r="H667" s="91">
        <v>0</v>
      </c>
      <c r="I667" s="91">
        <v>0</v>
      </c>
    </row>
    <row r="668" spans="1:9" x14ac:dyDescent="0.2">
      <c r="A668" s="89">
        <v>31</v>
      </c>
      <c r="B668" s="90">
        <v>27812</v>
      </c>
      <c r="C668" s="91" t="s">
        <v>1257</v>
      </c>
      <c r="D668" s="91">
        <v>16</v>
      </c>
      <c r="E668" s="91">
        <v>0</v>
      </c>
      <c r="F668" s="91">
        <v>0</v>
      </c>
      <c r="G668" s="91">
        <v>0</v>
      </c>
      <c r="H668" s="91">
        <v>0</v>
      </c>
      <c r="I668" s="91">
        <v>0</v>
      </c>
    </row>
    <row r="669" spans="1:9" x14ac:dyDescent="0.2">
      <c r="A669" s="89" t="s">
        <v>869</v>
      </c>
      <c r="B669" s="90">
        <v>27928</v>
      </c>
      <c r="C669" s="91" t="s">
        <v>1258</v>
      </c>
      <c r="D669" s="91">
        <v>16</v>
      </c>
      <c r="E669" s="91">
        <v>0</v>
      </c>
      <c r="F669" s="91">
        <v>0</v>
      </c>
      <c r="G669" s="91">
        <v>0</v>
      </c>
      <c r="H669" s="91">
        <v>0</v>
      </c>
      <c r="I669" s="91">
        <v>0</v>
      </c>
    </row>
    <row r="670" spans="1:9" x14ac:dyDescent="0.2">
      <c r="A670" s="89">
        <v>7</v>
      </c>
      <c r="B670" s="90">
        <v>28304</v>
      </c>
      <c r="C670" s="91" t="s">
        <v>124</v>
      </c>
      <c r="D670" s="91">
        <v>16</v>
      </c>
      <c r="E670" s="91">
        <v>0</v>
      </c>
      <c r="F670" s="91">
        <v>0</v>
      </c>
      <c r="G670" s="91">
        <v>0</v>
      </c>
      <c r="H670" s="91">
        <v>1</v>
      </c>
      <c r="I670" s="91">
        <v>0</v>
      </c>
    </row>
    <row r="671" spans="1:9" x14ac:dyDescent="0.2">
      <c r="A671" s="89">
        <v>408</v>
      </c>
      <c r="B671" s="90">
        <v>28401</v>
      </c>
      <c r="C671" s="91" t="s">
        <v>1259</v>
      </c>
      <c r="D671" s="91">
        <v>16</v>
      </c>
      <c r="E671" s="91">
        <v>0</v>
      </c>
      <c r="F671" s="91">
        <v>0</v>
      </c>
      <c r="G671" s="91">
        <v>0</v>
      </c>
      <c r="H671" s="91">
        <v>0</v>
      </c>
      <c r="I671" s="91">
        <v>0</v>
      </c>
    </row>
    <row r="672" spans="1:9" x14ac:dyDescent="0.2">
      <c r="A672" s="89">
        <v>150</v>
      </c>
      <c r="B672" s="90">
        <v>28452</v>
      </c>
      <c r="C672" s="91" t="s">
        <v>1260</v>
      </c>
      <c r="D672" s="91">
        <v>16</v>
      </c>
      <c r="E672" s="91">
        <v>0</v>
      </c>
      <c r="F672" s="91">
        <v>0</v>
      </c>
      <c r="G672" s="91">
        <v>0</v>
      </c>
      <c r="H672" s="91">
        <v>0</v>
      </c>
      <c r="I672" s="91">
        <v>0</v>
      </c>
    </row>
    <row r="673" spans="1:9" x14ac:dyDescent="0.2">
      <c r="A673" s="89" t="s">
        <v>869</v>
      </c>
      <c r="B673" s="90">
        <v>28497</v>
      </c>
      <c r="C673" s="91" t="s">
        <v>1261</v>
      </c>
      <c r="D673" s="91">
        <v>16</v>
      </c>
      <c r="E673" s="91">
        <v>0</v>
      </c>
      <c r="F673" s="91">
        <v>0</v>
      </c>
      <c r="G673" s="91">
        <v>0</v>
      </c>
      <c r="H673" s="91">
        <v>0</v>
      </c>
      <c r="I673" s="91">
        <v>0</v>
      </c>
    </row>
    <row r="674" spans="1:9" x14ac:dyDescent="0.2">
      <c r="A674" s="89" t="s">
        <v>869</v>
      </c>
      <c r="B674" s="90">
        <v>28535</v>
      </c>
      <c r="C674" s="91" t="s">
        <v>1262</v>
      </c>
      <c r="D674" s="91">
        <v>16</v>
      </c>
      <c r="E674" s="91">
        <v>0</v>
      </c>
      <c r="F674" s="91">
        <v>0</v>
      </c>
      <c r="G674" s="91">
        <v>0</v>
      </c>
      <c r="H674" s="91">
        <v>0</v>
      </c>
      <c r="I674" s="91">
        <v>0</v>
      </c>
    </row>
    <row r="675" spans="1:9" x14ac:dyDescent="0.2">
      <c r="A675" s="89">
        <v>3179</v>
      </c>
      <c r="B675" s="90">
        <v>28746</v>
      </c>
      <c r="C675" s="91" t="s">
        <v>1263</v>
      </c>
      <c r="D675" s="91">
        <v>16</v>
      </c>
      <c r="E675" s="91">
        <v>0</v>
      </c>
      <c r="F675" s="91">
        <v>0</v>
      </c>
      <c r="G675" s="91">
        <v>0</v>
      </c>
      <c r="H675" s="91">
        <v>0</v>
      </c>
      <c r="I675" s="91">
        <v>0</v>
      </c>
    </row>
    <row r="676" spans="1:9" x14ac:dyDescent="0.2">
      <c r="A676" s="89">
        <v>4850</v>
      </c>
      <c r="B676" s="90">
        <v>28860</v>
      </c>
      <c r="C676" s="91" t="s">
        <v>1264</v>
      </c>
      <c r="D676" s="91">
        <v>16</v>
      </c>
      <c r="E676" s="91">
        <v>0</v>
      </c>
      <c r="F676" s="91">
        <v>0</v>
      </c>
      <c r="G676" s="91">
        <v>0</v>
      </c>
      <c r="H676" s="91">
        <v>0</v>
      </c>
      <c r="I676" s="91">
        <v>0</v>
      </c>
    </row>
    <row r="677" spans="1:9" x14ac:dyDescent="0.2">
      <c r="A677" s="89">
        <v>785</v>
      </c>
      <c r="B677" s="90">
        <v>28932</v>
      </c>
      <c r="C677" s="91" t="s">
        <v>1265</v>
      </c>
      <c r="D677" s="91">
        <v>16</v>
      </c>
      <c r="E677" s="91">
        <v>0</v>
      </c>
      <c r="F677" s="91">
        <v>0</v>
      </c>
      <c r="G677" s="91">
        <v>0</v>
      </c>
      <c r="H677" s="91">
        <v>0</v>
      </c>
      <c r="I677" s="91">
        <v>0</v>
      </c>
    </row>
    <row r="678" spans="1:9" x14ac:dyDescent="0.2">
      <c r="A678" s="89">
        <v>377</v>
      </c>
      <c r="B678" s="90">
        <v>29017</v>
      </c>
      <c r="C678" s="91" t="s">
        <v>1266</v>
      </c>
      <c r="D678" s="91">
        <v>16</v>
      </c>
      <c r="E678" s="91">
        <v>0</v>
      </c>
      <c r="F678" s="91">
        <v>0</v>
      </c>
      <c r="G678" s="91">
        <v>0</v>
      </c>
      <c r="H678" s="91">
        <v>0</v>
      </c>
      <c r="I678" s="91">
        <v>0</v>
      </c>
    </row>
    <row r="679" spans="1:9" x14ac:dyDescent="0.2">
      <c r="A679" s="89">
        <v>3299</v>
      </c>
      <c r="B679" s="90">
        <v>29033</v>
      </c>
      <c r="C679" s="91" t="s">
        <v>1267</v>
      </c>
      <c r="D679" s="91">
        <v>16</v>
      </c>
      <c r="E679" s="91">
        <v>0</v>
      </c>
      <c r="F679" s="91">
        <v>0</v>
      </c>
      <c r="G679" s="91">
        <v>0</v>
      </c>
      <c r="H679" s="91">
        <v>0</v>
      </c>
      <c r="I679" s="91">
        <v>0</v>
      </c>
    </row>
    <row r="680" spans="1:9" x14ac:dyDescent="0.2">
      <c r="A680" s="89">
        <v>473</v>
      </c>
      <c r="B680" s="90">
        <v>29068</v>
      </c>
      <c r="C680" s="91" t="s">
        <v>1268</v>
      </c>
      <c r="D680" s="91">
        <v>16</v>
      </c>
      <c r="E680" s="91">
        <v>0</v>
      </c>
      <c r="F680" s="91">
        <v>0</v>
      </c>
      <c r="G680" s="91">
        <v>0</v>
      </c>
      <c r="H680" s="91">
        <v>0</v>
      </c>
      <c r="I680" s="91">
        <v>0</v>
      </c>
    </row>
    <row r="681" spans="1:9" x14ac:dyDescent="0.2">
      <c r="A681" s="89">
        <v>1279</v>
      </c>
      <c r="B681" s="90">
        <v>29114</v>
      </c>
      <c r="C681" s="91" t="s">
        <v>1269</v>
      </c>
      <c r="D681" s="91">
        <v>16</v>
      </c>
      <c r="E681" s="91">
        <v>0</v>
      </c>
      <c r="F681" s="91">
        <v>0</v>
      </c>
      <c r="G681" s="91">
        <v>0</v>
      </c>
      <c r="H681" s="91">
        <v>0</v>
      </c>
      <c r="I681" s="91">
        <v>0</v>
      </c>
    </row>
    <row r="682" spans="1:9" x14ac:dyDescent="0.2">
      <c r="A682" s="89">
        <v>1228</v>
      </c>
      <c r="B682" s="90">
        <v>29513</v>
      </c>
      <c r="C682" s="91" t="s">
        <v>1270</v>
      </c>
      <c r="D682" s="91">
        <v>16</v>
      </c>
      <c r="E682" s="91">
        <v>0</v>
      </c>
      <c r="F682" s="91">
        <v>0</v>
      </c>
      <c r="G682" s="91">
        <v>0</v>
      </c>
      <c r="H682" s="91">
        <v>0</v>
      </c>
      <c r="I682" s="91">
        <v>0</v>
      </c>
    </row>
    <row r="683" spans="1:9" x14ac:dyDescent="0.2">
      <c r="A683" s="89">
        <v>5033</v>
      </c>
      <c r="B683" s="90">
        <v>29530</v>
      </c>
      <c r="C683" s="91" t="s">
        <v>1271</v>
      </c>
      <c r="D683" s="91">
        <v>16</v>
      </c>
      <c r="E683" s="91">
        <v>0</v>
      </c>
      <c r="F683" s="91">
        <v>0</v>
      </c>
      <c r="G683" s="91">
        <v>0</v>
      </c>
      <c r="H683" s="91">
        <v>0</v>
      </c>
      <c r="I683" s="91">
        <v>0</v>
      </c>
    </row>
    <row r="684" spans="1:9" x14ac:dyDescent="0.2">
      <c r="A684" s="89">
        <v>3098</v>
      </c>
      <c r="B684" s="90">
        <v>29599</v>
      </c>
      <c r="C684" s="91" t="s">
        <v>1272</v>
      </c>
      <c r="D684" s="91">
        <v>16</v>
      </c>
      <c r="E684" s="91">
        <v>0</v>
      </c>
      <c r="F684" s="91">
        <v>0</v>
      </c>
      <c r="G684" s="91">
        <v>0</v>
      </c>
      <c r="H684" s="91">
        <v>0</v>
      </c>
      <c r="I684" s="91">
        <v>0</v>
      </c>
    </row>
    <row r="685" spans="1:9" x14ac:dyDescent="0.2">
      <c r="A685" s="89">
        <v>181</v>
      </c>
      <c r="B685" s="90">
        <v>29700</v>
      </c>
      <c r="C685" s="91" t="s">
        <v>1273</v>
      </c>
      <c r="D685" s="91">
        <v>16</v>
      </c>
      <c r="E685" s="91">
        <v>0</v>
      </c>
      <c r="F685" s="91">
        <v>0</v>
      </c>
      <c r="G685" s="91">
        <v>0</v>
      </c>
      <c r="H685" s="91">
        <v>0</v>
      </c>
      <c r="I685" s="91">
        <v>0</v>
      </c>
    </row>
    <row r="686" spans="1:9" x14ac:dyDescent="0.2">
      <c r="A686" s="89">
        <v>8</v>
      </c>
      <c r="B686" s="90">
        <v>29742</v>
      </c>
      <c r="C686" s="91" t="s">
        <v>1274</v>
      </c>
      <c r="D686" s="91">
        <v>16</v>
      </c>
      <c r="E686" s="91">
        <v>0</v>
      </c>
      <c r="F686" s="91">
        <v>0</v>
      </c>
      <c r="G686" s="91">
        <v>0</v>
      </c>
      <c r="H686" s="91">
        <v>0</v>
      </c>
      <c r="I686" s="91">
        <v>0</v>
      </c>
    </row>
    <row r="687" spans="1:9" x14ac:dyDescent="0.2">
      <c r="A687" s="89">
        <v>4256</v>
      </c>
      <c r="B687" s="90">
        <v>29793</v>
      </c>
      <c r="C687" s="91" t="s">
        <v>1275</v>
      </c>
      <c r="D687" s="91">
        <v>16</v>
      </c>
      <c r="E687" s="91">
        <v>0</v>
      </c>
      <c r="F687" s="91">
        <v>0</v>
      </c>
      <c r="G687" s="91">
        <v>0</v>
      </c>
      <c r="H687" s="91">
        <v>0</v>
      </c>
      <c r="I687" s="91">
        <v>0</v>
      </c>
    </row>
    <row r="688" spans="1:9" x14ac:dyDescent="0.2">
      <c r="A688" s="89">
        <v>105</v>
      </c>
      <c r="B688" s="90">
        <v>29858</v>
      </c>
      <c r="C688" s="91" t="s">
        <v>1276</v>
      </c>
      <c r="D688" s="91">
        <v>16</v>
      </c>
      <c r="E688" s="91">
        <v>0</v>
      </c>
      <c r="F688" s="91">
        <v>0</v>
      </c>
      <c r="G688" s="91">
        <v>0</v>
      </c>
      <c r="H688" s="91">
        <v>0</v>
      </c>
      <c r="I688" s="91">
        <v>0</v>
      </c>
    </row>
    <row r="689" spans="1:9" x14ac:dyDescent="0.2">
      <c r="A689" s="89">
        <v>88</v>
      </c>
      <c r="B689" s="90">
        <v>41840</v>
      </c>
      <c r="C689" s="91" t="s">
        <v>139</v>
      </c>
      <c r="D689" s="91">
        <v>16</v>
      </c>
      <c r="E689" s="91">
        <v>1</v>
      </c>
      <c r="F689" s="91">
        <v>1</v>
      </c>
      <c r="G689" s="91">
        <v>1</v>
      </c>
      <c r="H689" s="91">
        <v>0</v>
      </c>
      <c r="I689" s="91">
        <v>3</v>
      </c>
    </row>
    <row r="690" spans="1:9" x14ac:dyDescent="0.2">
      <c r="A690" s="89">
        <v>361</v>
      </c>
      <c r="B690" s="90">
        <v>29890</v>
      </c>
      <c r="C690" s="91" t="s">
        <v>1277</v>
      </c>
      <c r="D690" s="91">
        <v>16</v>
      </c>
      <c r="E690" s="91">
        <v>0</v>
      </c>
      <c r="F690" s="91">
        <v>0</v>
      </c>
      <c r="G690" s="91">
        <v>0</v>
      </c>
      <c r="H690" s="91">
        <v>0</v>
      </c>
      <c r="I690" s="91">
        <v>0</v>
      </c>
    </row>
    <row r="691" spans="1:9" x14ac:dyDescent="0.2">
      <c r="A691" s="89">
        <v>8</v>
      </c>
      <c r="B691" s="90">
        <v>29980</v>
      </c>
      <c r="C691" s="91" t="s">
        <v>1278</v>
      </c>
      <c r="D691" s="91">
        <v>16</v>
      </c>
      <c r="E691" s="91">
        <v>0</v>
      </c>
      <c r="F691" s="91">
        <v>0</v>
      </c>
      <c r="G691" s="91">
        <v>0</v>
      </c>
      <c r="H691" s="91">
        <v>0</v>
      </c>
      <c r="I691" s="91">
        <v>0</v>
      </c>
    </row>
    <row r="692" spans="1:9" x14ac:dyDescent="0.2">
      <c r="A692" s="89" t="s">
        <v>869</v>
      </c>
      <c r="B692" s="90">
        <v>29998</v>
      </c>
      <c r="C692" s="91" t="s">
        <v>1279</v>
      </c>
      <c r="D692" s="91">
        <v>16</v>
      </c>
      <c r="E692" s="91">
        <v>0</v>
      </c>
      <c r="F692" s="91">
        <v>0</v>
      </c>
      <c r="G692" s="91">
        <v>0</v>
      </c>
      <c r="H692" s="91">
        <v>0</v>
      </c>
      <c r="I692" s="91">
        <v>0</v>
      </c>
    </row>
    <row r="693" spans="1:9" x14ac:dyDescent="0.2">
      <c r="A693" s="89">
        <v>749</v>
      </c>
      <c r="B693" s="90">
        <v>30058</v>
      </c>
      <c r="C693" s="91" t="s">
        <v>1280</v>
      </c>
      <c r="D693" s="91">
        <v>16</v>
      </c>
      <c r="E693" s="91">
        <v>0</v>
      </c>
      <c r="F693" s="91">
        <v>0</v>
      </c>
      <c r="G693" s="91">
        <v>0</v>
      </c>
      <c r="H693" s="91">
        <v>0</v>
      </c>
      <c r="I693" s="91">
        <v>0</v>
      </c>
    </row>
    <row r="694" spans="1:9" x14ac:dyDescent="0.2">
      <c r="A694" s="89">
        <v>194</v>
      </c>
      <c r="B694" s="90">
        <v>30180</v>
      </c>
      <c r="C694" s="91" t="s">
        <v>1281</v>
      </c>
      <c r="D694" s="91">
        <v>16</v>
      </c>
      <c r="E694" s="91">
        <v>0</v>
      </c>
      <c r="F694" s="91">
        <v>0</v>
      </c>
      <c r="G694" s="91">
        <v>0</v>
      </c>
      <c r="H694" s="91">
        <v>0</v>
      </c>
      <c r="I694" s="91">
        <v>0</v>
      </c>
    </row>
    <row r="695" spans="1:9" x14ac:dyDescent="0.2">
      <c r="A695" s="89">
        <v>8</v>
      </c>
      <c r="B695" s="90">
        <v>30210</v>
      </c>
      <c r="C695" s="91" t="s">
        <v>1282</v>
      </c>
      <c r="D695" s="91">
        <v>16</v>
      </c>
      <c r="E695" s="91">
        <v>0</v>
      </c>
      <c r="F695" s="91">
        <v>0</v>
      </c>
      <c r="G695" s="91">
        <v>0</v>
      </c>
      <c r="H695" s="91">
        <v>0</v>
      </c>
      <c r="I695" s="91">
        <v>0</v>
      </c>
    </row>
    <row r="696" spans="1:9" x14ac:dyDescent="0.2">
      <c r="A696" s="89" t="s">
        <v>869</v>
      </c>
      <c r="B696" s="90">
        <v>30325</v>
      </c>
      <c r="C696" s="91" t="s">
        <v>1283</v>
      </c>
      <c r="D696" s="91">
        <v>16</v>
      </c>
      <c r="E696" s="91">
        <v>0</v>
      </c>
      <c r="F696" s="91">
        <v>0</v>
      </c>
      <c r="G696" s="91">
        <v>0</v>
      </c>
      <c r="H696" s="91">
        <v>0</v>
      </c>
      <c r="I696" s="91">
        <v>0</v>
      </c>
    </row>
    <row r="697" spans="1:9" x14ac:dyDescent="0.2">
      <c r="A697" s="89">
        <v>766</v>
      </c>
      <c r="B697" s="90">
        <v>30872</v>
      </c>
      <c r="C697" s="91" t="s">
        <v>1284</v>
      </c>
      <c r="D697" s="91">
        <v>16</v>
      </c>
      <c r="E697" s="91">
        <v>0</v>
      </c>
      <c r="F697" s="91">
        <v>0</v>
      </c>
      <c r="G697" s="91">
        <v>0</v>
      </c>
      <c r="H697" s="91">
        <v>0</v>
      </c>
      <c r="I697" s="91">
        <v>0</v>
      </c>
    </row>
    <row r="698" spans="1:9" x14ac:dyDescent="0.2">
      <c r="A698" s="89">
        <v>111</v>
      </c>
      <c r="B698" s="90">
        <v>41939</v>
      </c>
      <c r="C698" s="91" t="s">
        <v>212</v>
      </c>
      <c r="D698" s="91">
        <v>16</v>
      </c>
      <c r="E698" s="91">
        <v>1</v>
      </c>
      <c r="F698" s="91">
        <v>1</v>
      </c>
      <c r="G698" s="91">
        <v>1</v>
      </c>
      <c r="H698" s="91">
        <v>0</v>
      </c>
      <c r="I698" s="91">
        <v>3</v>
      </c>
    </row>
    <row r="699" spans="1:9" x14ac:dyDescent="0.2">
      <c r="A699" s="89">
        <v>660</v>
      </c>
      <c r="B699" s="90">
        <v>31046</v>
      </c>
      <c r="C699" s="91" t="s">
        <v>1285</v>
      </c>
      <c r="D699" s="91">
        <v>16</v>
      </c>
      <c r="E699" s="91">
        <v>0</v>
      </c>
      <c r="F699" s="91">
        <v>0</v>
      </c>
      <c r="G699" s="91">
        <v>0</v>
      </c>
      <c r="H699" s="91">
        <v>0</v>
      </c>
      <c r="I699" s="91">
        <v>0</v>
      </c>
    </row>
    <row r="700" spans="1:9" x14ac:dyDescent="0.2">
      <c r="A700" s="89">
        <v>574</v>
      </c>
      <c r="B700" s="90">
        <v>31089</v>
      </c>
      <c r="C700" s="91" t="s">
        <v>176</v>
      </c>
      <c r="D700" s="91">
        <v>16</v>
      </c>
      <c r="E700" s="91">
        <v>0</v>
      </c>
      <c r="F700" s="91">
        <v>0</v>
      </c>
      <c r="G700" s="91">
        <v>0</v>
      </c>
      <c r="H700" s="91">
        <v>1</v>
      </c>
      <c r="I700" s="91">
        <v>0</v>
      </c>
    </row>
    <row r="701" spans="1:9" x14ac:dyDescent="0.2">
      <c r="A701" s="89">
        <v>84</v>
      </c>
      <c r="B701" s="90">
        <v>31135</v>
      </c>
      <c r="C701" s="91" t="s">
        <v>1286</v>
      </c>
      <c r="D701" s="91">
        <v>16</v>
      </c>
      <c r="E701" s="91">
        <v>0</v>
      </c>
      <c r="F701" s="91">
        <v>0</v>
      </c>
      <c r="G701" s="91">
        <v>0</v>
      </c>
      <c r="H701" s="91">
        <v>0</v>
      </c>
      <c r="I701" s="91">
        <v>0</v>
      </c>
    </row>
    <row r="702" spans="1:9" x14ac:dyDescent="0.2">
      <c r="A702" s="89">
        <v>2538</v>
      </c>
      <c r="B702" s="90">
        <v>42376</v>
      </c>
      <c r="C702" s="91" t="s">
        <v>249</v>
      </c>
      <c r="D702" s="91">
        <v>16</v>
      </c>
      <c r="E702" s="91">
        <v>1</v>
      </c>
      <c r="F702" s="91">
        <v>1</v>
      </c>
      <c r="G702" s="91">
        <v>1</v>
      </c>
      <c r="H702" s="91">
        <v>0</v>
      </c>
      <c r="I702" s="91">
        <v>3</v>
      </c>
    </row>
    <row r="703" spans="1:9" x14ac:dyDescent="0.2">
      <c r="A703" s="89">
        <v>5001</v>
      </c>
      <c r="B703" s="90">
        <v>31208</v>
      </c>
      <c r="C703" s="91" t="s">
        <v>1287</v>
      </c>
      <c r="D703" s="91">
        <v>16</v>
      </c>
      <c r="E703" s="91">
        <v>0</v>
      </c>
      <c r="F703" s="91">
        <v>0</v>
      </c>
      <c r="G703" s="91">
        <v>0</v>
      </c>
      <c r="H703" s="91">
        <v>0</v>
      </c>
      <c r="I703" s="91">
        <v>0</v>
      </c>
    </row>
    <row r="704" spans="1:9" x14ac:dyDescent="0.2">
      <c r="A704" s="89">
        <v>150</v>
      </c>
      <c r="B704" s="90">
        <v>31275</v>
      </c>
      <c r="C704" s="91" t="s">
        <v>1288</v>
      </c>
      <c r="D704" s="91">
        <v>16</v>
      </c>
      <c r="E704" s="91">
        <v>0</v>
      </c>
      <c r="F704" s="91">
        <v>0</v>
      </c>
      <c r="G704" s="91">
        <v>0</v>
      </c>
      <c r="H704" s="91">
        <v>0</v>
      </c>
      <c r="I704" s="91">
        <v>0</v>
      </c>
    </row>
    <row r="705" spans="1:9" x14ac:dyDescent="0.2">
      <c r="A705" s="89" t="s">
        <v>869</v>
      </c>
      <c r="B705" s="90">
        <v>31380</v>
      </c>
      <c r="C705" s="91" t="s">
        <v>1289</v>
      </c>
      <c r="D705" s="91">
        <v>16</v>
      </c>
      <c r="E705" s="91">
        <v>0</v>
      </c>
      <c r="F705" s="91">
        <v>0</v>
      </c>
      <c r="G705" s="91">
        <v>0</v>
      </c>
      <c r="H705" s="91">
        <v>0</v>
      </c>
      <c r="I705" s="91">
        <v>0</v>
      </c>
    </row>
    <row r="706" spans="1:9" x14ac:dyDescent="0.2">
      <c r="A706" s="89">
        <v>248</v>
      </c>
      <c r="B706" s="90">
        <v>31453</v>
      </c>
      <c r="C706" s="91" t="s">
        <v>1290</v>
      </c>
      <c r="D706" s="91">
        <v>16</v>
      </c>
      <c r="E706" s="91">
        <v>0</v>
      </c>
      <c r="F706" s="91">
        <v>0</v>
      </c>
      <c r="G706" s="91">
        <v>0</v>
      </c>
      <c r="H706" s="91">
        <v>0</v>
      </c>
      <c r="I706" s="91">
        <v>0</v>
      </c>
    </row>
    <row r="707" spans="1:9" x14ac:dyDescent="0.2">
      <c r="A707" s="89">
        <v>8</v>
      </c>
      <c r="B707" s="90">
        <v>31488</v>
      </c>
      <c r="C707" s="91" t="s">
        <v>1291</v>
      </c>
      <c r="D707" s="91">
        <v>16</v>
      </c>
      <c r="E707" s="91">
        <v>0</v>
      </c>
      <c r="F707" s="91">
        <v>0</v>
      </c>
      <c r="G707" s="91">
        <v>0</v>
      </c>
      <c r="H707" s="91">
        <v>0</v>
      </c>
      <c r="I707" s="91">
        <v>0</v>
      </c>
    </row>
    <row r="708" spans="1:9" x14ac:dyDescent="0.2">
      <c r="A708" s="89">
        <v>1279</v>
      </c>
      <c r="B708" s="90">
        <v>31887</v>
      </c>
      <c r="C708" s="91" t="s">
        <v>1292</v>
      </c>
      <c r="D708" s="91">
        <v>16</v>
      </c>
      <c r="E708" s="91">
        <v>0</v>
      </c>
      <c r="F708" s="91">
        <v>0</v>
      </c>
      <c r="G708" s="91">
        <v>0</v>
      </c>
      <c r="H708" s="91">
        <v>0</v>
      </c>
      <c r="I708" s="91">
        <v>0</v>
      </c>
    </row>
    <row r="709" spans="1:9" x14ac:dyDescent="0.2">
      <c r="A709" s="89">
        <v>215</v>
      </c>
      <c r="B709" s="90">
        <v>31968</v>
      </c>
      <c r="C709" s="91" t="s">
        <v>1293</v>
      </c>
      <c r="D709" s="91">
        <v>16</v>
      </c>
      <c r="E709" s="91">
        <v>0</v>
      </c>
      <c r="F709" s="91">
        <v>0</v>
      </c>
      <c r="G709" s="91">
        <v>0</v>
      </c>
      <c r="H709" s="91">
        <v>0</v>
      </c>
      <c r="I709" s="91">
        <v>0</v>
      </c>
    </row>
    <row r="710" spans="1:9" x14ac:dyDescent="0.2">
      <c r="A710" s="89">
        <v>5013</v>
      </c>
      <c r="B710" s="90">
        <v>32077</v>
      </c>
      <c r="C710" s="91" t="s">
        <v>1294</v>
      </c>
      <c r="D710" s="91">
        <v>16</v>
      </c>
      <c r="E710" s="91">
        <v>0</v>
      </c>
      <c r="F710" s="91">
        <v>0</v>
      </c>
      <c r="G710" s="91">
        <v>0</v>
      </c>
      <c r="H710" s="91">
        <v>0</v>
      </c>
      <c r="I710" s="91">
        <v>0</v>
      </c>
    </row>
    <row r="711" spans="1:9" x14ac:dyDescent="0.2">
      <c r="A711" s="89">
        <v>5058</v>
      </c>
      <c r="B711" s="90">
        <v>32107</v>
      </c>
      <c r="C711" s="91" t="s">
        <v>1295</v>
      </c>
      <c r="D711" s="91">
        <v>16</v>
      </c>
      <c r="E711" s="91">
        <v>0</v>
      </c>
      <c r="F711" s="91">
        <v>0</v>
      </c>
      <c r="G711" s="91">
        <v>0</v>
      </c>
      <c r="H711" s="91">
        <v>0</v>
      </c>
      <c r="I711" s="91">
        <v>0</v>
      </c>
    </row>
    <row r="712" spans="1:9" x14ac:dyDescent="0.2">
      <c r="A712" s="89">
        <v>150</v>
      </c>
      <c r="B712" s="90">
        <v>32174</v>
      </c>
      <c r="C712" s="91" t="s">
        <v>1296</v>
      </c>
      <c r="D712" s="91">
        <v>16</v>
      </c>
      <c r="E712" s="91">
        <v>0</v>
      </c>
      <c r="F712" s="91">
        <v>0</v>
      </c>
      <c r="G712" s="91">
        <v>0</v>
      </c>
      <c r="H712" s="91">
        <v>0</v>
      </c>
      <c r="I712" s="91">
        <v>0</v>
      </c>
    </row>
    <row r="713" spans="1:9" x14ac:dyDescent="0.2">
      <c r="A713" s="89">
        <v>4962</v>
      </c>
      <c r="B713" s="90">
        <v>32190</v>
      </c>
      <c r="C713" s="91" t="s">
        <v>335</v>
      </c>
      <c r="D713" s="91">
        <v>16</v>
      </c>
      <c r="E713" s="91">
        <v>0</v>
      </c>
      <c r="F713" s="91">
        <v>0</v>
      </c>
      <c r="G713" s="91">
        <v>0</v>
      </c>
      <c r="H713" s="91">
        <v>0</v>
      </c>
      <c r="I713" s="91">
        <v>0</v>
      </c>
    </row>
    <row r="714" spans="1:9" x14ac:dyDescent="0.2">
      <c r="A714" s="89">
        <v>31</v>
      </c>
      <c r="B714" s="90">
        <v>42390</v>
      </c>
      <c r="C714" s="91" t="s">
        <v>221</v>
      </c>
      <c r="D714" s="91">
        <v>16</v>
      </c>
      <c r="E714" s="91">
        <v>1</v>
      </c>
      <c r="F714" s="91">
        <v>1</v>
      </c>
      <c r="G714" s="91">
        <v>1</v>
      </c>
      <c r="H714" s="91">
        <v>0</v>
      </c>
      <c r="I714" s="91">
        <v>3</v>
      </c>
    </row>
    <row r="715" spans="1:9" x14ac:dyDescent="0.2">
      <c r="A715" s="89">
        <v>111</v>
      </c>
      <c r="B715" s="90">
        <v>32352</v>
      </c>
      <c r="C715" s="91" t="s">
        <v>1297</v>
      </c>
      <c r="D715" s="91">
        <v>16</v>
      </c>
      <c r="E715" s="91">
        <v>0</v>
      </c>
      <c r="F715" s="91">
        <v>0</v>
      </c>
      <c r="G715" s="91">
        <v>0</v>
      </c>
      <c r="H715" s="91">
        <v>0</v>
      </c>
      <c r="I715" s="91">
        <v>0</v>
      </c>
    </row>
    <row r="716" spans="1:9" x14ac:dyDescent="0.2">
      <c r="A716" s="89" t="s">
        <v>869</v>
      </c>
      <c r="B716" s="90">
        <v>32433</v>
      </c>
      <c r="C716" s="91" t="s">
        <v>1298</v>
      </c>
      <c r="D716" s="91">
        <v>16</v>
      </c>
      <c r="E716" s="91">
        <v>0</v>
      </c>
      <c r="F716" s="91">
        <v>0</v>
      </c>
      <c r="G716" s="91">
        <v>0</v>
      </c>
      <c r="H716" s="91">
        <v>0</v>
      </c>
      <c r="I716" s="91">
        <v>0</v>
      </c>
    </row>
    <row r="717" spans="1:9" x14ac:dyDescent="0.2">
      <c r="A717" s="89" t="s">
        <v>869</v>
      </c>
      <c r="B717" s="90">
        <v>32450</v>
      </c>
      <c r="C717" s="91" t="s">
        <v>1299</v>
      </c>
      <c r="D717" s="91">
        <v>16</v>
      </c>
      <c r="E717" s="91">
        <v>0</v>
      </c>
      <c r="F717" s="91">
        <v>0</v>
      </c>
      <c r="G717" s="91">
        <v>0</v>
      </c>
      <c r="H717" s="91">
        <v>0</v>
      </c>
      <c r="I717" s="91">
        <v>0</v>
      </c>
    </row>
    <row r="718" spans="1:9" x14ac:dyDescent="0.2">
      <c r="A718" s="89">
        <v>98</v>
      </c>
      <c r="B718" s="90">
        <v>32603</v>
      </c>
      <c r="C718" s="91" t="s">
        <v>333</v>
      </c>
      <c r="D718" s="91">
        <v>16</v>
      </c>
      <c r="E718" s="91">
        <v>0</v>
      </c>
      <c r="F718" s="91">
        <v>0</v>
      </c>
      <c r="G718" s="91">
        <v>0</v>
      </c>
      <c r="H718" s="91">
        <v>1</v>
      </c>
      <c r="I718" s="91">
        <v>0</v>
      </c>
    </row>
    <row r="719" spans="1:9" x14ac:dyDescent="0.2">
      <c r="A719" s="89">
        <v>181</v>
      </c>
      <c r="B719" s="90">
        <v>32778</v>
      </c>
      <c r="C719" s="91" t="s">
        <v>1300</v>
      </c>
      <c r="D719" s="91">
        <v>16</v>
      </c>
      <c r="E719" s="91">
        <v>0</v>
      </c>
      <c r="F719" s="91">
        <v>0</v>
      </c>
      <c r="G719" s="91">
        <v>0</v>
      </c>
      <c r="H719" s="91">
        <v>0</v>
      </c>
      <c r="I719" s="91">
        <v>0</v>
      </c>
    </row>
    <row r="720" spans="1:9" x14ac:dyDescent="0.2">
      <c r="A720" s="89">
        <v>155</v>
      </c>
      <c r="B720" s="90">
        <v>32786</v>
      </c>
      <c r="C720" s="91" t="s">
        <v>1301</v>
      </c>
      <c r="D720" s="91">
        <v>16</v>
      </c>
      <c r="E720" s="91">
        <v>0</v>
      </c>
      <c r="F720" s="91">
        <v>0</v>
      </c>
      <c r="G720" s="91">
        <v>0</v>
      </c>
      <c r="H720" s="91">
        <v>0</v>
      </c>
      <c r="I720" s="91">
        <v>0</v>
      </c>
    </row>
    <row r="721" spans="1:9" x14ac:dyDescent="0.2">
      <c r="A721" s="89">
        <v>4878</v>
      </c>
      <c r="B721" s="90">
        <v>32832</v>
      </c>
      <c r="C721" s="91" t="s">
        <v>1302</v>
      </c>
      <c r="D721" s="91">
        <v>16</v>
      </c>
      <c r="E721" s="91">
        <v>0</v>
      </c>
      <c r="F721" s="91">
        <v>0</v>
      </c>
      <c r="G721" s="91">
        <v>0</v>
      </c>
      <c r="H721" s="91">
        <v>0</v>
      </c>
      <c r="I721" s="91">
        <v>0</v>
      </c>
    </row>
    <row r="722" spans="1:9" x14ac:dyDescent="0.2">
      <c r="A722" s="89">
        <v>920</v>
      </c>
      <c r="B722" s="90">
        <v>32859</v>
      </c>
      <c r="C722" s="91" t="s">
        <v>1303</v>
      </c>
      <c r="D722" s="91">
        <v>16</v>
      </c>
      <c r="E722" s="91">
        <v>0</v>
      </c>
      <c r="F722" s="91">
        <v>0</v>
      </c>
      <c r="G722" s="91">
        <v>0</v>
      </c>
      <c r="H722" s="91">
        <v>0</v>
      </c>
      <c r="I722" s="91">
        <v>0</v>
      </c>
    </row>
    <row r="723" spans="1:9" x14ac:dyDescent="0.2">
      <c r="A723" s="89">
        <v>5020</v>
      </c>
      <c r="B723" s="90">
        <v>32867</v>
      </c>
      <c r="C723" s="91" t="s">
        <v>1304</v>
      </c>
      <c r="D723" s="91">
        <v>16</v>
      </c>
      <c r="E723" s="91">
        <v>0</v>
      </c>
      <c r="F723" s="91">
        <v>0</v>
      </c>
      <c r="G723" s="91">
        <v>0</v>
      </c>
      <c r="H723" s="91">
        <v>0</v>
      </c>
      <c r="I723" s="91">
        <v>0</v>
      </c>
    </row>
    <row r="724" spans="1:9" x14ac:dyDescent="0.2">
      <c r="A724" s="89">
        <v>4234</v>
      </c>
      <c r="B724" s="90">
        <v>33014</v>
      </c>
      <c r="C724" s="91" t="s">
        <v>1305</v>
      </c>
      <c r="D724" s="91">
        <v>16</v>
      </c>
      <c r="E724" s="91">
        <v>0</v>
      </c>
      <c r="F724" s="91">
        <v>0</v>
      </c>
      <c r="G724" s="91">
        <v>0</v>
      </c>
      <c r="H724" s="91">
        <v>0</v>
      </c>
      <c r="I724" s="91">
        <v>0</v>
      </c>
    </row>
    <row r="725" spans="1:9" x14ac:dyDescent="0.2">
      <c r="A725" s="89">
        <v>689</v>
      </c>
      <c r="B725" s="90">
        <v>33162</v>
      </c>
      <c r="C725" s="91" t="s">
        <v>1306</v>
      </c>
      <c r="D725" s="91">
        <v>16</v>
      </c>
      <c r="E725" s="91">
        <v>0</v>
      </c>
      <c r="F725" s="91">
        <v>0</v>
      </c>
      <c r="G725" s="91">
        <v>0</v>
      </c>
      <c r="H725" s="91">
        <v>0</v>
      </c>
      <c r="I725" s="91">
        <v>0</v>
      </c>
    </row>
    <row r="726" spans="1:9" x14ac:dyDescent="0.2">
      <c r="A726" s="89">
        <v>2698</v>
      </c>
      <c r="B726" s="90">
        <v>33200</v>
      </c>
      <c r="C726" s="91" t="s">
        <v>1307</v>
      </c>
      <c r="D726" s="91">
        <v>16</v>
      </c>
      <c r="E726" s="91">
        <v>0</v>
      </c>
      <c r="F726" s="91">
        <v>0</v>
      </c>
      <c r="G726" s="91">
        <v>0</v>
      </c>
      <c r="H726" s="91">
        <v>0</v>
      </c>
      <c r="I726" s="91">
        <v>0</v>
      </c>
    </row>
    <row r="727" spans="1:9" x14ac:dyDescent="0.2">
      <c r="A727" s="89">
        <v>2698</v>
      </c>
      <c r="B727" s="90">
        <v>33391</v>
      </c>
      <c r="C727" s="91" t="s">
        <v>1308</v>
      </c>
      <c r="D727" s="91">
        <v>16</v>
      </c>
      <c r="E727" s="91">
        <v>0</v>
      </c>
      <c r="F727" s="91">
        <v>0</v>
      </c>
      <c r="G727" s="91">
        <v>0</v>
      </c>
      <c r="H727" s="91">
        <v>0</v>
      </c>
      <c r="I727" s="91">
        <v>0</v>
      </c>
    </row>
    <row r="728" spans="1:9" x14ac:dyDescent="0.2">
      <c r="A728" s="89" t="s">
        <v>869</v>
      </c>
      <c r="B728" s="90">
        <v>33499</v>
      </c>
      <c r="C728" s="91" t="s">
        <v>1309</v>
      </c>
      <c r="D728" s="91">
        <v>16</v>
      </c>
      <c r="E728" s="91">
        <v>0</v>
      </c>
      <c r="F728" s="91">
        <v>0</v>
      </c>
      <c r="G728" s="91">
        <v>0</v>
      </c>
      <c r="H728" s="91">
        <v>0</v>
      </c>
      <c r="I728" s="91">
        <v>0</v>
      </c>
    </row>
    <row r="729" spans="1:9" x14ac:dyDescent="0.2">
      <c r="A729" s="89">
        <v>4937</v>
      </c>
      <c r="B729" s="90">
        <v>33650</v>
      </c>
      <c r="C729" s="91" t="s">
        <v>1310</v>
      </c>
      <c r="D729" s="91">
        <v>16</v>
      </c>
      <c r="E729" s="91">
        <v>0</v>
      </c>
      <c r="F729" s="91">
        <v>0</v>
      </c>
      <c r="G729" s="91">
        <v>0</v>
      </c>
      <c r="H729" s="91">
        <v>0</v>
      </c>
      <c r="I729" s="91">
        <v>0</v>
      </c>
    </row>
    <row r="730" spans="1:9" x14ac:dyDescent="0.2">
      <c r="A730" s="89">
        <v>766</v>
      </c>
      <c r="B730" s="90">
        <v>33790</v>
      </c>
      <c r="C730" s="91" t="s">
        <v>1311</v>
      </c>
      <c r="D730" s="91">
        <v>16</v>
      </c>
      <c r="E730" s="91">
        <v>0</v>
      </c>
      <c r="F730" s="91">
        <v>0</v>
      </c>
      <c r="G730" s="91">
        <v>0</v>
      </c>
      <c r="H730" s="91">
        <v>0</v>
      </c>
      <c r="I730" s="91">
        <v>0</v>
      </c>
    </row>
    <row r="731" spans="1:9" x14ac:dyDescent="0.2">
      <c r="A731" s="89">
        <v>313</v>
      </c>
      <c r="B731" s="90">
        <v>33898</v>
      </c>
      <c r="C731" s="91" t="s">
        <v>1312</v>
      </c>
      <c r="D731" s="91">
        <v>16</v>
      </c>
      <c r="E731" s="91">
        <v>0</v>
      </c>
      <c r="F731" s="91">
        <v>0</v>
      </c>
      <c r="G731" s="91">
        <v>0</v>
      </c>
      <c r="H731" s="91">
        <v>0</v>
      </c>
      <c r="I731" s="91">
        <v>0</v>
      </c>
    </row>
    <row r="732" spans="1:9" x14ac:dyDescent="0.2">
      <c r="A732" s="89">
        <v>3478</v>
      </c>
      <c r="B732" s="90">
        <v>34037</v>
      </c>
      <c r="C732" s="91" t="s">
        <v>1313</v>
      </c>
      <c r="D732" s="91">
        <v>16</v>
      </c>
      <c r="E732" s="91">
        <v>0</v>
      </c>
      <c r="F732" s="91">
        <v>0</v>
      </c>
      <c r="G732" s="91">
        <v>0</v>
      </c>
      <c r="H732" s="91">
        <v>0</v>
      </c>
      <c r="I732" s="91">
        <v>0</v>
      </c>
    </row>
    <row r="733" spans="1:9" x14ac:dyDescent="0.2">
      <c r="A733" s="89">
        <v>31</v>
      </c>
      <c r="B733" s="90">
        <v>34274</v>
      </c>
      <c r="C733" s="91" t="s">
        <v>1314</v>
      </c>
      <c r="D733" s="91">
        <v>16</v>
      </c>
      <c r="E733" s="91">
        <v>0</v>
      </c>
      <c r="F733" s="91">
        <v>0</v>
      </c>
      <c r="G733" s="91">
        <v>0</v>
      </c>
      <c r="H733" s="91">
        <v>0</v>
      </c>
      <c r="I733" s="91">
        <v>0</v>
      </c>
    </row>
    <row r="734" spans="1:9" x14ac:dyDescent="0.2">
      <c r="A734" s="89">
        <v>3098</v>
      </c>
      <c r="B734" s="90">
        <v>34312</v>
      </c>
      <c r="C734" s="91" t="s">
        <v>1315</v>
      </c>
      <c r="D734" s="91">
        <v>16</v>
      </c>
      <c r="E734" s="91">
        <v>0</v>
      </c>
      <c r="F734" s="91">
        <v>0</v>
      </c>
      <c r="G734" s="91">
        <v>0</v>
      </c>
      <c r="H734" s="91">
        <v>0</v>
      </c>
      <c r="I734" s="91">
        <v>0</v>
      </c>
    </row>
    <row r="735" spans="1:9" x14ac:dyDescent="0.2">
      <c r="A735" s="89">
        <v>69</v>
      </c>
      <c r="B735" s="90">
        <v>34339</v>
      </c>
      <c r="C735" s="91" t="s">
        <v>1316</v>
      </c>
      <c r="D735" s="91">
        <v>16</v>
      </c>
      <c r="E735" s="91">
        <v>0</v>
      </c>
      <c r="F735" s="91">
        <v>0</v>
      </c>
      <c r="G735" s="91">
        <v>0</v>
      </c>
      <c r="H735" s="91">
        <v>0</v>
      </c>
      <c r="I735" s="91">
        <v>0</v>
      </c>
    </row>
    <row r="736" spans="1:9" x14ac:dyDescent="0.2">
      <c r="A736" s="89">
        <v>212</v>
      </c>
      <c r="B736" s="90">
        <v>34347</v>
      </c>
      <c r="C736" s="91" t="s">
        <v>1317</v>
      </c>
      <c r="D736" s="91">
        <v>16</v>
      </c>
      <c r="E736" s="91">
        <v>0</v>
      </c>
      <c r="F736" s="91">
        <v>0</v>
      </c>
      <c r="G736" s="91">
        <v>0</v>
      </c>
      <c r="H736" s="91">
        <v>0</v>
      </c>
      <c r="I736" s="91">
        <v>0</v>
      </c>
    </row>
    <row r="737" spans="1:9" x14ac:dyDescent="0.2">
      <c r="A737" s="89">
        <v>831</v>
      </c>
      <c r="B737" s="90">
        <v>34487</v>
      </c>
      <c r="C737" s="91" t="s">
        <v>1318</v>
      </c>
      <c r="D737" s="91">
        <v>16</v>
      </c>
      <c r="E737" s="91">
        <v>0</v>
      </c>
      <c r="F737" s="91">
        <v>0</v>
      </c>
      <c r="G737" s="91">
        <v>0</v>
      </c>
      <c r="H737" s="91">
        <v>0</v>
      </c>
      <c r="I737" s="91">
        <v>0</v>
      </c>
    </row>
    <row r="738" spans="1:9" x14ac:dyDescent="0.2">
      <c r="A738" s="89">
        <v>831</v>
      </c>
      <c r="B738" s="90">
        <v>34495</v>
      </c>
      <c r="C738" s="91" t="s">
        <v>1319</v>
      </c>
      <c r="D738" s="91">
        <v>16</v>
      </c>
      <c r="E738" s="91">
        <v>0</v>
      </c>
      <c r="F738" s="91">
        <v>0</v>
      </c>
      <c r="G738" s="91">
        <v>0</v>
      </c>
      <c r="H738" s="91">
        <v>0</v>
      </c>
      <c r="I738" s="91">
        <v>0</v>
      </c>
    </row>
    <row r="739" spans="1:9" x14ac:dyDescent="0.2">
      <c r="A739" s="89">
        <v>70</v>
      </c>
      <c r="B739" s="90">
        <v>34525</v>
      </c>
      <c r="C739" s="91" t="s">
        <v>1320</v>
      </c>
      <c r="D739" s="91">
        <v>16</v>
      </c>
      <c r="E739" s="91">
        <v>0</v>
      </c>
      <c r="F739" s="91">
        <v>0</v>
      </c>
      <c r="G739" s="91">
        <v>0</v>
      </c>
      <c r="H739" s="91">
        <v>0</v>
      </c>
      <c r="I739" s="91">
        <v>0</v>
      </c>
    </row>
    <row r="740" spans="1:9" x14ac:dyDescent="0.2">
      <c r="A740" s="89">
        <v>111</v>
      </c>
      <c r="B740" s="90">
        <v>42404</v>
      </c>
      <c r="C740" s="91" t="s">
        <v>281</v>
      </c>
      <c r="D740" s="91">
        <v>16</v>
      </c>
      <c r="E740" s="91">
        <v>1</v>
      </c>
      <c r="F740" s="91">
        <v>1</v>
      </c>
      <c r="G740" s="91">
        <v>1</v>
      </c>
      <c r="H740" s="91">
        <v>0</v>
      </c>
      <c r="I740" s="91">
        <v>3</v>
      </c>
    </row>
    <row r="741" spans="1:9" x14ac:dyDescent="0.2">
      <c r="A741" s="89">
        <v>361</v>
      </c>
      <c r="B741" s="90">
        <v>34711</v>
      </c>
      <c r="C741" s="91" t="s">
        <v>1321</v>
      </c>
      <c r="D741" s="91">
        <v>16</v>
      </c>
      <c r="E741" s="91">
        <v>0</v>
      </c>
      <c r="F741" s="91">
        <v>0</v>
      </c>
      <c r="G741" s="91">
        <v>0</v>
      </c>
      <c r="H741" s="91">
        <v>0</v>
      </c>
      <c r="I741" s="91">
        <v>0</v>
      </c>
    </row>
    <row r="742" spans="1:9" x14ac:dyDescent="0.2">
      <c r="A742" s="89" t="s">
        <v>869</v>
      </c>
      <c r="B742" s="90">
        <v>34738</v>
      </c>
      <c r="C742" s="91" t="s">
        <v>1322</v>
      </c>
      <c r="D742" s="91">
        <v>16</v>
      </c>
      <c r="E742" s="91">
        <v>0</v>
      </c>
      <c r="F742" s="91">
        <v>0</v>
      </c>
      <c r="G742" s="91">
        <v>0</v>
      </c>
      <c r="H742" s="91">
        <v>0</v>
      </c>
      <c r="I742" s="91">
        <v>0</v>
      </c>
    </row>
    <row r="743" spans="1:9" x14ac:dyDescent="0.2">
      <c r="A743" s="89">
        <v>411</v>
      </c>
      <c r="B743" s="90">
        <v>34754</v>
      </c>
      <c r="C743" s="91" t="s">
        <v>1323</v>
      </c>
      <c r="D743" s="91">
        <v>16</v>
      </c>
      <c r="E743" s="91">
        <v>0</v>
      </c>
      <c r="F743" s="91">
        <v>0</v>
      </c>
      <c r="G743" s="91">
        <v>0</v>
      </c>
      <c r="H743" s="91">
        <v>0</v>
      </c>
      <c r="I743" s="91">
        <v>0</v>
      </c>
    </row>
    <row r="744" spans="1:9" x14ac:dyDescent="0.2">
      <c r="A744" s="89">
        <v>69</v>
      </c>
      <c r="B744" s="90">
        <v>34789</v>
      </c>
      <c r="C744" s="91" t="s">
        <v>1324</v>
      </c>
      <c r="D744" s="91">
        <v>16</v>
      </c>
      <c r="E744" s="91">
        <v>0</v>
      </c>
      <c r="F744" s="91">
        <v>0</v>
      </c>
      <c r="G744" s="91">
        <v>0</v>
      </c>
      <c r="H744" s="91">
        <v>0</v>
      </c>
      <c r="I744" s="91">
        <v>0</v>
      </c>
    </row>
    <row r="745" spans="1:9" x14ac:dyDescent="0.2">
      <c r="A745" s="89">
        <v>4715</v>
      </c>
      <c r="B745" s="90">
        <v>34886</v>
      </c>
      <c r="C745" s="91" t="s">
        <v>1325</v>
      </c>
      <c r="D745" s="91">
        <v>16</v>
      </c>
      <c r="E745" s="91">
        <v>0</v>
      </c>
      <c r="F745" s="91">
        <v>0</v>
      </c>
      <c r="G745" s="91">
        <v>0</v>
      </c>
      <c r="H745" s="91">
        <v>0</v>
      </c>
      <c r="I745" s="91">
        <v>0</v>
      </c>
    </row>
    <row r="746" spans="1:9" x14ac:dyDescent="0.2">
      <c r="A746" s="89">
        <v>1314</v>
      </c>
      <c r="B746" s="90">
        <v>34894</v>
      </c>
      <c r="C746" s="91" t="s">
        <v>1326</v>
      </c>
      <c r="D746" s="91">
        <v>16</v>
      </c>
      <c r="E746" s="91">
        <v>0</v>
      </c>
      <c r="F746" s="91">
        <v>0</v>
      </c>
      <c r="G746" s="91">
        <v>0</v>
      </c>
      <c r="H746" s="91">
        <v>0</v>
      </c>
      <c r="I746" s="91">
        <v>0</v>
      </c>
    </row>
    <row r="747" spans="1:9" x14ac:dyDescent="0.2">
      <c r="A747" s="89" t="s">
        <v>869</v>
      </c>
      <c r="B747" s="90">
        <v>35009</v>
      </c>
      <c r="C747" s="91" t="s">
        <v>1327</v>
      </c>
      <c r="D747" s="91">
        <v>16</v>
      </c>
      <c r="E747" s="91">
        <v>0</v>
      </c>
      <c r="F747" s="91">
        <v>0</v>
      </c>
      <c r="G747" s="91">
        <v>0</v>
      </c>
      <c r="H747" s="91">
        <v>0</v>
      </c>
      <c r="I747" s="91">
        <v>0</v>
      </c>
    </row>
    <row r="748" spans="1:9" x14ac:dyDescent="0.2">
      <c r="A748" s="89">
        <v>31</v>
      </c>
      <c r="B748" s="90">
        <v>35157</v>
      </c>
      <c r="C748" s="91" t="s">
        <v>1328</v>
      </c>
      <c r="D748" s="91">
        <v>16</v>
      </c>
      <c r="E748" s="91">
        <v>0</v>
      </c>
      <c r="F748" s="91">
        <v>0</v>
      </c>
      <c r="G748" s="91">
        <v>0</v>
      </c>
      <c r="H748" s="91">
        <v>0</v>
      </c>
      <c r="I748" s="91">
        <v>0</v>
      </c>
    </row>
    <row r="749" spans="1:9" x14ac:dyDescent="0.2">
      <c r="A749" s="89">
        <v>4962</v>
      </c>
      <c r="B749" s="90">
        <v>35246</v>
      </c>
      <c r="C749" s="91" t="s">
        <v>1329</v>
      </c>
      <c r="D749" s="91">
        <v>16</v>
      </c>
      <c r="E749" s="91">
        <v>0</v>
      </c>
      <c r="F749" s="91">
        <v>0</v>
      </c>
      <c r="G749" s="91">
        <v>0</v>
      </c>
      <c r="H749" s="91">
        <v>0</v>
      </c>
      <c r="I749" s="91">
        <v>0</v>
      </c>
    </row>
    <row r="750" spans="1:9" x14ac:dyDescent="0.2">
      <c r="A750" s="89">
        <v>761</v>
      </c>
      <c r="B750" s="90">
        <v>35300</v>
      </c>
      <c r="C750" s="91" t="s">
        <v>74</v>
      </c>
      <c r="D750" s="91">
        <v>16</v>
      </c>
      <c r="E750" s="91">
        <v>0</v>
      </c>
      <c r="F750" s="91">
        <v>0</v>
      </c>
      <c r="G750" s="91">
        <v>0</v>
      </c>
      <c r="H750" s="91">
        <v>1</v>
      </c>
      <c r="I750" s="91">
        <v>0</v>
      </c>
    </row>
    <row r="751" spans="1:9" x14ac:dyDescent="0.2">
      <c r="A751" s="89">
        <v>31</v>
      </c>
      <c r="B751" s="90">
        <v>35416</v>
      </c>
      <c r="C751" s="91" t="s">
        <v>1330</v>
      </c>
      <c r="D751" s="91">
        <v>16</v>
      </c>
      <c r="E751" s="91">
        <v>0</v>
      </c>
      <c r="F751" s="91">
        <v>0</v>
      </c>
      <c r="G751" s="91">
        <v>0</v>
      </c>
      <c r="H751" s="91">
        <v>0</v>
      </c>
      <c r="I751" s="91">
        <v>0</v>
      </c>
    </row>
    <row r="752" spans="1:9" x14ac:dyDescent="0.2">
      <c r="A752" s="89">
        <v>150</v>
      </c>
      <c r="B752" s="90">
        <v>35424</v>
      </c>
      <c r="C752" s="91" t="s">
        <v>1331</v>
      </c>
      <c r="D752" s="91">
        <v>16</v>
      </c>
      <c r="E752" s="91">
        <v>0</v>
      </c>
      <c r="F752" s="91">
        <v>0</v>
      </c>
      <c r="G752" s="91">
        <v>0</v>
      </c>
      <c r="H752" s="91">
        <v>0</v>
      </c>
      <c r="I752" s="91">
        <v>0</v>
      </c>
    </row>
    <row r="753" spans="1:9" x14ac:dyDescent="0.2">
      <c r="A753" s="89">
        <v>458</v>
      </c>
      <c r="B753" s="90">
        <v>35769</v>
      </c>
      <c r="C753" s="91" t="s">
        <v>1332</v>
      </c>
      <c r="D753" s="91">
        <v>16</v>
      </c>
      <c r="E753" s="91">
        <v>0</v>
      </c>
      <c r="F753" s="91">
        <v>0</v>
      </c>
      <c r="G753" s="91">
        <v>0</v>
      </c>
      <c r="H753" s="91">
        <v>0</v>
      </c>
      <c r="I753" s="91">
        <v>0</v>
      </c>
    </row>
    <row r="754" spans="1:9" x14ac:dyDescent="0.2">
      <c r="A754" s="89">
        <v>31</v>
      </c>
      <c r="B754" s="90">
        <v>35882</v>
      </c>
      <c r="C754" s="91" t="s">
        <v>1333</v>
      </c>
      <c r="D754" s="91">
        <v>16</v>
      </c>
      <c r="E754" s="91">
        <v>0</v>
      </c>
      <c r="F754" s="91">
        <v>0</v>
      </c>
      <c r="G754" s="91">
        <v>0</v>
      </c>
      <c r="H754" s="91">
        <v>0</v>
      </c>
      <c r="I754" s="91">
        <v>0</v>
      </c>
    </row>
    <row r="755" spans="1:9" x14ac:dyDescent="0.2">
      <c r="A755" s="89">
        <v>33</v>
      </c>
      <c r="B755" s="90">
        <v>35955</v>
      </c>
      <c r="C755" s="91" t="s">
        <v>1334</v>
      </c>
      <c r="D755" s="91">
        <v>16</v>
      </c>
      <c r="E755" s="91">
        <v>0</v>
      </c>
      <c r="F755" s="91">
        <v>0</v>
      </c>
      <c r="G755" s="91">
        <v>0</v>
      </c>
      <c r="H755" s="91">
        <v>1</v>
      </c>
      <c r="I755" s="91">
        <v>0</v>
      </c>
    </row>
    <row r="756" spans="1:9" x14ac:dyDescent="0.2">
      <c r="A756" s="89" t="s">
        <v>869</v>
      </c>
      <c r="B756" s="90">
        <v>36072</v>
      </c>
      <c r="C756" s="91" t="s">
        <v>1335</v>
      </c>
      <c r="D756" s="91">
        <v>16</v>
      </c>
      <c r="E756" s="91">
        <v>0</v>
      </c>
      <c r="F756" s="91">
        <v>0</v>
      </c>
      <c r="G756" s="91">
        <v>0</v>
      </c>
      <c r="H756" s="91">
        <v>0</v>
      </c>
      <c r="I756" s="91">
        <v>0</v>
      </c>
    </row>
    <row r="757" spans="1:9" x14ac:dyDescent="0.2">
      <c r="A757" s="89">
        <v>218</v>
      </c>
      <c r="B757" s="90">
        <v>36153</v>
      </c>
      <c r="C757" s="91" t="s">
        <v>1336</v>
      </c>
      <c r="D757" s="91">
        <v>16</v>
      </c>
      <c r="E757" s="91">
        <v>0</v>
      </c>
      <c r="F757" s="91">
        <v>0</v>
      </c>
      <c r="G757" s="91">
        <v>0</v>
      </c>
      <c r="H757" s="91">
        <v>0</v>
      </c>
      <c r="I757" s="91">
        <v>0</v>
      </c>
    </row>
    <row r="758" spans="1:9" x14ac:dyDescent="0.2">
      <c r="A758" s="89">
        <v>3548</v>
      </c>
      <c r="B758" s="90">
        <v>36170</v>
      </c>
      <c r="C758" s="91" t="s">
        <v>140</v>
      </c>
      <c r="D758" s="91">
        <v>16</v>
      </c>
      <c r="E758" s="91">
        <v>0</v>
      </c>
      <c r="F758" s="91">
        <v>0</v>
      </c>
      <c r="G758" s="91">
        <v>0</v>
      </c>
      <c r="H758" s="91">
        <v>1</v>
      </c>
      <c r="I758" s="91">
        <v>0</v>
      </c>
    </row>
    <row r="759" spans="1:9" x14ac:dyDescent="0.2">
      <c r="A759" s="89" t="s">
        <v>869</v>
      </c>
      <c r="B759" s="90">
        <v>36226</v>
      </c>
      <c r="C759" s="91" t="s">
        <v>1337</v>
      </c>
      <c r="D759" s="91">
        <v>16</v>
      </c>
      <c r="E759" s="91">
        <v>0</v>
      </c>
      <c r="F759" s="91">
        <v>0</v>
      </c>
      <c r="G759" s="91">
        <v>0</v>
      </c>
      <c r="H759" s="91">
        <v>0</v>
      </c>
      <c r="I759" s="91">
        <v>0</v>
      </c>
    </row>
    <row r="760" spans="1:9" x14ac:dyDescent="0.2">
      <c r="A760" s="89" t="s">
        <v>869</v>
      </c>
      <c r="B760" s="90">
        <v>36340</v>
      </c>
      <c r="C760" s="91" t="s">
        <v>1338</v>
      </c>
      <c r="D760" s="91">
        <v>16</v>
      </c>
      <c r="E760" s="91">
        <v>0</v>
      </c>
      <c r="F760" s="91">
        <v>0</v>
      </c>
      <c r="G760" s="91">
        <v>0</v>
      </c>
      <c r="H760" s="91">
        <v>0</v>
      </c>
      <c r="I760" s="91">
        <v>0</v>
      </c>
    </row>
    <row r="761" spans="1:9" x14ac:dyDescent="0.2">
      <c r="A761" s="89">
        <v>69</v>
      </c>
      <c r="B761" s="90">
        <v>36404</v>
      </c>
      <c r="C761" s="91" t="s">
        <v>1339</v>
      </c>
      <c r="D761" s="91">
        <v>16</v>
      </c>
      <c r="E761" s="91">
        <v>0</v>
      </c>
      <c r="F761" s="91">
        <v>0</v>
      </c>
      <c r="G761" s="91">
        <v>0</v>
      </c>
      <c r="H761" s="91">
        <v>0</v>
      </c>
      <c r="I761" s="91">
        <v>0</v>
      </c>
    </row>
    <row r="762" spans="1:9" x14ac:dyDescent="0.2">
      <c r="A762" s="89">
        <v>761</v>
      </c>
      <c r="B762" s="90">
        <v>36420</v>
      </c>
      <c r="C762" s="91" t="s">
        <v>1340</v>
      </c>
      <c r="D762" s="91">
        <v>16</v>
      </c>
      <c r="E762" s="91">
        <v>0</v>
      </c>
      <c r="F762" s="91">
        <v>0</v>
      </c>
      <c r="G762" s="91">
        <v>0</v>
      </c>
      <c r="H762" s="91">
        <v>0</v>
      </c>
      <c r="I762" s="91">
        <v>0</v>
      </c>
    </row>
    <row r="763" spans="1:9" x14ac:dyDescent="0.2">
      <c r="A763" s="89">
        <v>111</v>
      </c>
      <c r="B763" s="90">
        <v>36447</v>
      </c>
      <c r="C763" s="91" t="s">
        <v>1341</v>
      </c>
      <c r="D763" s="91">
        <v>16</v>
      </c>
      <c r="E763" s="91">
        <v>0</v>
      </c>
      <c r="F763" s="91">
        <v>0</v>
      </c>
      <c r="G763" s="91">
        <v>0</v>
      </c>
      <c r="H763" s="91">
        <v>0</v>
      </c>
      <c r="I763" s="91">
        <v>0</v>
      </c>
    </row>
    <row r="764" spans="1:9" x14ac:dyDescent="0.2">
      <c r="A764" s="89">
        <v>8</v>
      </c>
      <c r="B764" s="90">
        <v>36455</v>
      </c>
      <c r="C764" s="91" t="s">
        <v>297</v>
      </c>
      <c r="D764" s="91">
        <v>16</v>
      </c>
      <c r="E764" s="91">
        <v>0</v>
      </c>
      <c r="F764" s="91">
        <v>0</v>
      </c>
      <c r="G764" s="91">
        <v>0</v>
      </c>
      <c r="H764" s="91">
        <v>1</v>
      </c>
      <c r="I764" s="91">
        <v>0</v>
      </c>
    </row>
    <row r="765" spans="1:9" x14ac:dyDescent="0.2">
      <c r="A765" s="89">
        <v>3548</v>
      </c>
      <c r="B765" s="90">
        <v>36463</v>
      </c>
      <c r="C765" s="91" t="s">
        <v>1342</v>
      </c>
      <c r="D765" s="91">
        <v>16</v>
      </c>
      <c r="E765" s="91">
        <v>0</v>
      </c>
      <c r="F765" s="91">
        <v>0</v>
      </c>
      <c r="G765" s="91">
        <v>0</v>
      </c>
      <c r="H765" s="91">
        <v>1</v>
      </c>
      <c r="I765" s="91">
        <v>0</v>
      </c>
    </row>
    <row r="766" spans="1:9" x14ac:dyDescent="0.2">
      <c r="A766" s="89">
        <v>968</v>
      </c>
      <c r="B766" s="90">
        <v>36552</v>
      </c>
      <c r="C766" s="91" t="s">
        <v>1343</v>
      </c>
      <c r="D766" s="91">
        <v>16</v>
      </c>
      <c r="E766" s="91">
        <v>0</v>
      </c>
      <c r="F766" s="91">
        <v>0</v>
      </c>
      <c r="G766" s="91">
        <v>0</v>
      </c>
      <c r="H766" s="91">
        <v>0</v>
      </c>
      <c r="I766" s="91">
        <v>0</v>
      </c>
    </row>
    <row r="767" spans="1:9" x14ac:dyDescent="0.2">
      <c r="A767" s="89">
        <v>225</v>
      </c>
      <c r="B767" s="90">
        <v>36560</v>
      </c>
      <c r="C767" s="91" t="s">
        <v>1344</v>
      </c>
      <c r="D767" s="91">
        <v>16</v>
      </c>
      <c r="E767" s="91">
        <v>0</v>
      </c>
      <c r="F767" s="91">
        <v>0</v>
      </c>
      <c r="G767" s="91">
        <v>0</v>
      </c>
      <c r="H767" s="91">
        <v>0</v>
      </c>
      <c r="I767" s="91">
        <v>0</v>
      </c>
    </row>
    <row r="768" spans="1:9" x14ac:dyDescent="0.2">
      <c r="A768" s="89">
        <v>4904</v>
      </c>
      <c r="B768" s="90">
        <v>36650</v>
      </c>
      <c r="C768" s="91" t="s">
        <v>1345</v>
      </c>
      <c r="D768" s="91">
        <v>16</v>
      </c>
      <c r="E768" s="91">
        <v>0</v>
      </c>
      <c r="F768" s="91">
        <v>0</v>
      </c>
      <c r="G768" s="91">
        <v>0</v>
      </c>
      <c r="H768" s="91">
        <v>0</v>
      </c>
      <c r="I768" s="91">
        <v>0</v>
      </c>
    </row>
    <row r="769" spans="1:9" x14ac:dyDescent="0.2">
      <c r="A769" s="89" t="s">
        <v>869</v>
      </c>
      <c r="B769" s="90">
        <v>36706</v>
      </c>
      <c r="C769" s="91" t="s">
        <v>1346</v>
      </c>
      <c r="D769" s="91">
        <v>16</v>
      </c>
      <c r="E769" s="91">
        <v>0</v>
      </c>
      <c r="F769" s="91">
        <v>0</v>
      </c>
      <c r="G769" s="91">
        <v>0</v>
      </c>
      <c r="H769" s="91">
        <v>0</v>
      </c>
      <c r="I769" s="91">
        <v>0</v>
      </c>
    </row>
    <row r="770" spans="1:9" x14ac:dyDescent="0.2">
      <c r="A770" s="89">
        <v>569</v>
      </c>
      <c r="B770" s="90">
        <v>36781</v>
      </c>
      <c r="C770" s="91" t="s">
        <v>1347</v>
      </c>
      <c r="D770" s="91">
        <v>16</v>
      </c>
      <c r="E770" s="91">
        <v>0</v>
      </c>
      <c r="F770" s="91">
        <v>0</v>
      </c>
      <c r="G770" s="91">
        <v>0</v>
      </c>
      <c r="H770" s="91">
        <v>0</v>
      </c>
      <c r="I770" s="91">
        <v>0</v>
      </c>
    </row>
    <row r="771" spans="1:9" x14ac:dyDescent="0.2">
      <c r="A771" s="89">
        <v>408</v>
      </c>
      <c r="B771" s="90">
        <v>36927</v>
      </c>
      <c r="C771" s="91" t="s">
        <v>1348</v>
      </c>
      <c r="D771" s="91">
        <v>16</v>
      </c>
      <c r="E771" s="91">
        <v>0</v>
      </c>
      <c r="F771" s="91">
        <v>0</v>
      </c>
      <c r="G771" s="91">
        <v>0</v>
      </c>
      <c r="H771" s="91">
        <v>0</v>
      </c>
      <c r="I771" s="91">
        <v>0</v>
      </c>
    </row>
    <row r="772" spans="1:9" x14ac:dyDescent="0.2">
      <c r="A772" s="89">
        <v>31</v>
      </c>
      <c r="B772" s="90">
        <v>37060</v>
      </c>
      <c r="C772" s="91" t="s">
        <v>1349</v>
      </c>
      <c r="D772" s="91">
        <v>16</v>
      </c>
      <c r="E772" s="91">
        <v>0</v>
      </c>
      <c r="F772" s="91">
        <v>0</v>
      </c>
      <c r="G772" s="91">
        <v>0</v>
      </c>
      <c r="H772" s="91">
        <v>0</v>
      </c>
      <c r="I772" s="91">
        <v>0</v>
      </c>
    </row>
    <row r="773" spans="1:9" x14ac:dyDescent="0.2">
      <c r="A773" s="89" t="s">
        <v>869</v>
      </c>
      <c r="B773" s="90">
        <v>37109</v>
      </c>
      <c r="C773" s="91" t="s">
        <v>1350</v>
      </c>
      <c r="D773" s="91">
        <v>16</v>
      </c>
      <c r="E773" s="91">
        <v>0</v>
      </c>
      <c r="F773" s="91">
        <v>0</v>
      </c>
      <c r="G773" s="91">
        <v>0</v>
      </c>
      <c r="H773" s="91">
        <v>0</v>
      </c>
      <c r="I773" s="91">
        <v>0</v>
      </c>
    </row>
    <row r="774" spans="1:9" x14ac:dyDescent="0.2">
      <c r="A774" s="89">
        <v>783</v>
      </c>
      <c r="B774" s="90">
        <v>37206</v>
      </c>
      <c r="C774" s="91" t="s">
        <v>1351</v>
      </c>
      <c r="D774" s="91">
        <v>16</v>
      </c>
      <c r="E774" s="91">
        <v>0</v>
      </c>
      <c r="F774" s="91">
        <v>0</v>
      </c>
      <c r="G774" s="91">
        <v>0</v>
      </c>
      <c r="H774" s="91">
        <v>0</v>
      </c>
      <c r="I774" s="91">
        <v>0</v>
      </c>
    </row>
    <row r="775" spans="1:9" x14ac:dyDescent="0.2">
      <c r="A775" s="89">
        <v>111</v>
      </c>
      <c r="B775" s="90">
        <v>37214</v>
      </c>
      <c r="C775" s="91" t="s">
        <v>1352</v>
      </c>
      <c r="D775" s="91">
        <v>16</v>
      </c>
      <c r="E775" s="91">
        <v>0</v>
      </c>
      <c r="F775" s="91">
        <v>0</v>
      </c>
      <c r="G775" s="91">
        <v>0</v>
      </c>
      <c r="H775" s="91">
        <v>0</v>
      </c>
      <c r="I775" s="91">
        <v>0</v>
      </c>
    </row>
    <row r="776" spans="1:9" x14ac:dyDescent="0.2">
      <c r="A776" s="89">
        <v>3416</v>
      </c>
      <c r="B776" s="90">
        <v>37273</v>
      </c>
      <c r="C776" s="91" t="s">
        <v>1353</v>
      </c>
      <c r="D776" s="91">
        <v>16</v>
      </c>
      <c r="E776" s="91">
        <v>0</v>
      </c>
      <c r="F776" s="91">
        <v>0</v>
      </c>
      <c r="G776" s="91">
        <v>0</v>
      </c>
      <c r="H776" s="91">
        <v>0</v>
      </c>
      <c r="I776" s="91">
        <v>0</v>
      </c>
    </row>
    <row r="777" spans="1:9" x14ac:dyDescent="0.2">
      <c r="A777" s="89">
        <v>4942</v>
      </c>
      <c r="B777" s="90">
        <v>37540</v>
      </c>
      <c r="C777" s="91" t="s">
        <v>1354</v>
      </c>
      <c r="D777" s="91">
        <v>16</v>
      </c>
      <c r="E777" s="91">
        <v>0</v>
      </c>
      <c r="F777" s="91">
        <v>0</v>
      </c>
      <c r="G777" s="91">
        <v>0</v>
      </c>
      <c r="H777" s="91">
        <v>0</v>
      </c>
      <c r="I777" s="91">
        <v>0</v>
      </c>
    </row>
    <row r="778" spans="1:9" x14ac:dyDescent="0.2">
      <c r="A778" s="89" t="s">
        <v>869</v>
      </c>
      <c r="B778" s="90">
        <v>37621</v>
      </c>
      <c r="C778" s="91" t="s">
        <v>1355</v>
      </c>
      <c r="D778" s="91">
        <v>16</v>
      </c>
      <c r="E778" s="91">
        <v>0</v>
      </c>
      <c r="F778" s="91">
        <v>0</v>
      </c>
      <c r="G778" s="91">
        <v>0</v>
      </c>
      <c r="H778" s="91">
        <v>0</v>
      </c>
      <c r="I778" s="91">
        <v>0</v>
      </c>
    </row>
    <row r="779" spans="1:9" x14ac:dyDescent="0.2">
      <c r="A779" s="89">
        <v>473</v>
      </c>
      <c r="B779" s="90">
        <v>37648</v>
      </c>
      <c r="C779" s="91" t="s">
        <v>1356</v>
      </c>
      <c r="D779" s="91">
        <v>16</v>
      </c>
      <c r="E779" s="91">
        <v>0</v>
      </c>
      <c r="F779" s="91">
        <v>0</v>
      </c>
      <c r="G779" s="91">
        <v>0</v>
      </c>
      <c r="H779" s="91">
        <v>0</v>
      </c>
      <c r="I779" s="91">
        <v>0</v>
      </c>
    </row>
    <row r="780" spans="1:9" x14ac:dyDescent="0.2">
      <c r="A780" s="89">
        <v>70</v>
      </c>
      <c r="B780" s="90">
        <v>37710</v>
      </c>
      <c r="C780" s="91" t="s">
        <v>1357</v>
      </c>
      <c r="D780" s="91">
        <v>16</v>
      </c>
      <c r="E780" s="91">
        <v>0</v>
      </c>
      <c r="F780" s="91">
        <v>0</v>
      </c>
      <c r="G780" s="91">
        <v>0</v>
      </c>
      <c r="H780" s="91">
        <v>0</v>
      </c>
      <c r="I780" s="91">
        <v>0</v>
      </c>
    </row>
    <row r="781" spans="1:9" x14ac:dyDescent="0.2">
      <c r="A781" s="89">
        <v>1278</v>
      </c>
      <c r="B781" s="90">
        <v>37770</v>
      </c>
      <c r="C781" s="91" t="s">
        <v>1358</v>
      </c>
      <c r="D781" s="91">
        <v>16</v>
      </c>
      <c r="E781" s="91">
        <v>0</v>
      </c>
      <c r="F781" s="91">
        <v>0</v>
      </c>
      <c r="G781" s="91">
        <v>0</v>
      </c>
      <c r="H781" s="91">
        <v>0</v>
      </c>
      <c r="I781" s="91">
        <v>0</v>
      </c>
    </row>
    <row r="782" spans="1:9" x14ac:dyDescent="0.2">
      <c r="A782" s="89" t="s">
        <v>869</v>
      </c>
      <c r="B782" s="90">
        <v>37800</v>
      </c>
      <c r="C782" s="91" t="s">
        <v>1359</v>
      </c>
      <c r="D782" s="91">
        <v>16</v>
      </c>
      <c r="E782" s="91">
        <v>0</v>
      </c>
      <c r="F782" s="91">
        <v>0</v>
      </c>
      <c r="G782" s="91">
        <v>0</v>
      </c>
      <c r="H782" s="91">
        <v>0</v>
      </c>
      <c r="I782" s="91">
        <v>0</v>
      </c>
    </row>
    <row r="783" spans="1:9" x14ac:dyDescent="0.2">
      <c r="A783" s="89">
        <v>2898</v>
      </c>
      <c r="B783" s="90">
        <v>37850</v>
      </c>
      <c r="C783" s="91" t="s">
        <v>1360</v>
      </c>
      <c r="D783" s="91">
        <v>16</v>
      </c>
      <c r="E783" s="91">
        <v>0</v>
      </c>
      <c r="F783" s="91">
        <v>0</v>
      </c>
      <c r="G783" s="91">
        <v>0</v>
      </c>
      <c r="H783" s="91">
        <v>0</v>
      </c>
      <c r="I783" s="91">
        <v>0</v>
      </c>
    </row>
    <row r="784" spans="1:9" x14ac:dyDescent="0.2">
      <c r="A784" s="89">
        <v>140</v>
      </c>
      <c r="B784" s="90">
        <v>37877</v>
      </c>
      <c r="C784" s="91" t="s">
        <v>267</v>
      </c>
      <c r="D784" s="91">
        <v>16</v>
      </c>
      <c r="E784" s="91">
        <v>0</v>
      </c>
      <c r="F784" s="91">
        <v>0</v>
      </c>
      <c r="G784" s="91">
        <v>0</v>
      </c>
      <c r="H784" s="91">
        <v>0</v>
      </c>
      <c r="I784" s="91">
        <v>0</v>
      </c>
    </row>
    <row r="785" spans="1:9" x14ac:dyDescent="0.2">
      <c r="A785" s="89">
        <v>785</v>
      </c>
      <c r="B785" s="90">
        <v>37915</v>
      </c>
      <c r="C785" s="91" t="s">
        <v>1361</v>
      </c>
      <c r="D785" s="91">
        <v>16</v>
      </c>
      <c r="E785" s="91">
        <v>0</v>
      </c>
      <c r="F785" s="91">
        <v>0</v>
      </c>
      <c r="G785" s="91">
        <v>0</v>
      </c>
      <c r="H785" s="91">
        <v>0</v>
      </c>
      <c r="I785" s="91">
        <v>0</v>
      </c>
    </row>
    <row r="786" spans="1:9" x14ac:dyDescent="0.2">
      <c r="A786" s="89">
        <v>31</v>
      </c>
      <c r="B786" s="90">
        <v>37923</v>
      </c>
      <c r="C786" s="91" t="s">
        <v>1362</v>
      </c>
      <c r="D786" s="91">
        <v>16</v>
      </c>
      <c r="E786" s="91">
        <v>0</v>
      </c>
      <c r="F786" s="91">
        <v>0</v>
      </c>
      <c r="G786" s="91">
        <v>0</v>
      </c>
      <c r="H786" s="91">
        <v>0</v>
      </c>
      <c r="I786" s="91">
        <v>0</v>
      </c>
    </row>
    <row r="787" spans="1:9" x14ac:dyDescent="0.2">
      <c r="A787" s="89">
        <v>1321</v>
      </c>
      <c r="B787" s="90">
        <v>37931</v>
      </c>
      <c r="C787" s="91" t="s">
        <v>1363</v>
      </c>
      <c r="D787" s="91">
        <v>16</v>
      </c>
      <c r="E787" s="91">
        <v>0</v>
      </c>
      <c r="F787" s="91">
        <v>0</v>
      </c>
      <c r="G787" s="91">
        <v>0</v>
      </c>
      <c r="H787" s="91">
        <v>0</v>
      </c>
      <c r="I787" s="91">
        <v>0</v>
      </c>
    </row>
    <row r="788" spans="1:9" x14ac:dyDescent="0.2">
      <c r="A788" s="89">
        <v>4993</v>
      </c>
      <c r="B788" s="90">
        <v>37940</v>
      </c>
      <c r="C788" s="91" t="s">
        <v>1364</v>
      </c>
      <c r="D788" s="91">
        <v>16</v>
      </c>
      <c r="E788" s="91">
        <v>0</v>
      </c>
      <c r="F788" s="91">
        <v>0</v>
      </c>
      <c r="G788" s="91">
        <v>0</v>
      </c>
      <c r="H788" s="91">
        <v>0</v>
      </c>
      <c r="I788" s="91">
        <v>0</v>
      </c>
    </row>
    <row r="789" spans="1:9" x14ac:dyDescent="0.2">
      <c r="A789" s="89">
        <v>84</v>
      </c>
      <c r="B789" s="90">
        <v>37990</v>
      </c>
      <c r="C789" s="91" t="s">
        <v>1365</v>
      </c>
      <c r="D789" s="91">
        <v>16</v>
      </c>
      <c r="E789" s="91">
        <v>0</v>
      </c>
      <c r="F789" s="91">
        <v>0</v>
      </c>
      <c r="G789" s="91">
        <v>0</v>
      </c>
      <c r="H789" s="91">
        <v>0</v>
      </c>
      <c r="I789" s="91">
        <v>0</v>
      </c>
    </row>
    <row r="790" spans="1:9" x14ac:dyDescent="0.2">
      <c r="A790" s="89">
        <v>5049</v>
      </c>
      <c r="B790" s="90">
        <v>38148</v>
      </c>
      <c r="C790" s="91" t="s">
        <v>342</v>
      </c>
      <c r="D790" s="91">
        <v>16</v>
      </c>
      <c r="E790" s="91">
        <v>0</v>
      </c>
      <c r="F790" s="91">
        <v>0</v>
      </c>
      <c r="G790" s="91">
        <v>0</v>
      </c>
      <c r="H790" s="91">
        <v>1</v>
      </c>
      <c r="I790" s="91">
        <v>0</v>
      </c>
    </row>
    <row r="791" spans="1:9" x14ac:dyDescent="0.2">
      <c r="A791" s="89">
        <v>23</v>
      </c>
      <c r="B791" s="90">
        <v>38245</v>
      </c>
      <c r="C791" s="91" t="s">
        <v>1366</v>
      </c>
      <c r="D791" s="91">
        <v>16</v>
      </c>
      <c r="E791" s="91">
        <v>0</v>
      </c>
      <c r="F791" s="91">
        <v>0</v>
      </c>
      <c r="G791" s="91">
        <v>0</v>
      </c>
      <c r="H791" s="91">
        <v>0</v>
      </c>
      <c r="I791" s="91">
        <v>0</v>
      </c>
    </row>
    <row r="792" spans="1:9" x14ac:dyDescent="0.2">
      <c r="A792" s="89">
        <v>660</v>
      </c>
      <c r="B792" s="90">
        <v>38342</v>
      </c>
      <c r="C792" s="91" t="s">
        <v>1367</v>
      </c>
      <c r="D792" s="91">
        <v>16</v>
      </c>
      <c r="E792" s="91">
        <v>0</v>
      </c>
      <c r="F792" s="91">
        <v>0</v>
      </c>
      <c r="G792" s="91">
        <v>0</v>
      </c>
      <c r="H792" s="91">
        <v>0</v>
      </c>
      <c r="I792" s="91">
        <v>0</v>
      </c>
    </row>
    <row r="793" spans="1:9" x14ac:dyDescent="0.2">
      <c r="A793" s="89">
        <v>4011</v>
      </c>
      <c r="B793" s="90">
        <v>38458</v>
      </c>
      <c r="C793" s="91" t="s">
        <v>1368</v>
      </c>
      <c r="D793" s="91">
        <v>16</v>
      </c>
      <c r="E793" s="91">
        <v>0</v>
      </c>
      <c r="F793" s="91">
        <v>0</v>
      </c>
      <c r="G793" s="91">
        <v>0</v>
      </c>
      <c r="H793" s="91">
        <v>0</v>
      </c>
      <c r="I793" s="91">
        <v>0</v>
      </c>
    </row>
    <row r="794" spans="1:9" x14ac:dyDescent="0.2">
      <c r="A794" s="89">
        <v>84</v>
      </c>
      <c r="B794" s="90">
        <v>38580</v>
      </c>
      <c r="C794" s="91" t="s">
        <v>1369</v>
      </c>
      <c r="D794" s="91">
        <v>16</v>
      </c>
      <c r="E794" s="91">
        <v>0</v>
      </c>
      <c r="F794" s="91">
        <v>0</v>
      </c>
      <c r="G794" s="91">
        <v>0</v>
      </c>
      <c r="H794" s="91">
        <v>0</v>
      </c>
      <c r="I794" s="91">
        <v>0</v>
      </c>
    </row>
    <row r="795" spans="1:9" x14ac:dyDescent="0.2">
      <c r="A795" s="89">
        <v>79</v>
      </c>
      <c r="B795" s="90">
        <v>38601</v>
      </c>
      <c r="C795" s="91" t="s">
        <v>1370</v>
      </c>
      <c r="D795" s="91">
        <v>16</v>
      </c>
      <c r="E795" s="91">
        <v>0</v>
      </c>
      <c r="F795" s="91">
        <v>0</v>
      </c>
      <c r="G795" s="91">
        <v>0</v>
      </c>
      <c r="H795" s="91">
        <v>0</v>
      </c>
      <c r="I795" s="91">
        <v>0</v>
      </c>
    </row>
    <row r="796" spans="1:9" x14ac:dyDescent="0.2">
      <c r="A796" s="89">
        <v>3483</v>
      </c>
      <c r="B796" s="90">
        <v>38636</v>
      </c>
      <c r="C796" s="91" t="s">
        <v>1371</v>
      </c>
      <c r="D796" s="91">
        <v>16</v>
      </c>
      <c r="E796" s="91">
        <v>0</v>
      </c>
      <c r="F796" s="91">
        <v>0</v>
      </c>
      <c r="G796" s="91">
        <v>0</v>
      </c>
      <c r="H796" s="91">
        <v>0</v>
      </c>
      <c r="I796" s="91">
        <v>0</v>
      </c>
    </row>
    <row r="797" spans="1:9" x14ac:dyDescent="0.2">
      <c r="A797" s="89">
        <v>8</v>
      </c>
      <c r="B797" s="90">
        <v>38660</v>
      </c>
      <c r="C797" s="91" t="s">
        <v>1372</v>
      </c>
      <c r="D797" s="91">
        <v>16</v>
      </c>
      <c r="E797" s="91">
        <v>0</v>
      </c>
      <c r="F797" s="91">
        <v>0</v>
      </c>
      <c r="G797" s="91">
        <v>0</v>
      </c>
      <c r="H797" s="91">
        <v>0</v>
      </c>
      <c r="I797" s="91">
        <v>0</v>
      </c>
    </row>
    <row r="798" spans="1:9" x14ac:dyDescent="0.2">
      <c r="A798" s="89">
        <v>31</v>
      </c>
      <c r="B798" s="90">
        <v>38962</v>
      </c>
      <c r="C798" s="91" t="s">
        <v>282</v>
      </c>
      <c r="D798" s="91">
        <v>16</v>
      </c>
      <c r="E798" s="91">
        <v>0</v>
      </c>
      <c r="F798" s="91">
        <v>0</v>
      </c>
      <c r="G798" s="91">
        <v>0</v>
      </c>
      <c r="H798" s="91">
        <v>1</v>
      </c>
      <c r="I798" s="91">
        <v>0</v>
      </c>
    </row>
    <row r="799" spans="1:9" x14ac:dyDescent="0.2">
      <c r="A799" s="89">
        <v>215</v>
      </c>
      <c r="B799" s="90">
        <v>39004</v>
      </c>
      <c r="C799" s="91" t="s">
        <v>1373</v>
      </c>
      <c r="D799" s="91">
        <v>16</v>
      </c>
      <c r="E799" s="91">
        <v>0</v>
      </c>
      <c r="F799" s="91">
        <v>0</v>
      </c>
      <c r="G799" s="91">
        <v>0</v>
      </c>
      <c r="H799" s="91">
        <v>0</v>
      </c>
      <c r="I799" s="91">
        <v>0</v>
      </c>
    </row>
    <row r="800" spans="1:9" x14ac:dyDescent="0.2">
      <c r="A800" s="89">
        <v>212</v>
      </c>
      <c r="B800" s="90">
        <v>39039</v>
      </c>
      <c r="C800" s="91" t="s">
        <v>1374</v>
      </c>
      <c r="D800" s="91">
        <v>16</v>
      </c>
      <c r="E800" s="91">
        <v>0</v>
      </c>
      <c r="F800" s="91">
        <v>0</v>
      </c>
      <c r="G800" s="91">
        <v>0</v>
      </c>
      <c r="H800" s="91">
        <v>0</v>
      </c>
      <c r="I800" s="91">
        <v>0</v>
      </c>
    </row>
    <row r="801" spans="1:9" x14ac:dyDescent="0.2">
      <c r="A801" s="89">
        <v>31</v>
      </c>
      <c r="B801" s="90">
        <v>39136</v>
      </c>
      <c r="C801" s="91" t="s">
        <v>1375</v>
      </c>
      <c r="D801" s="91">
        <v>16</v>
      </c>
      <c r="E801" s="91">
        <v>0</v>
      </c>
      <c r="F801" s="91">
        <v>0</v>
      </c>
      <c r="G801" s="91">
        <v>0</v>
      </c>
      <c r="H801" s="91">
        <v>0</v>
      </c>
      <c r="I801" s="91">
        <v>0</v>
      </c>
    </row>
    <row r="802" spans="1:9" x14ac:dyDescent="0.2">
      <c r="A802" s="89" t="s">
        <v>869</v>
      </c>
      <c r="B802" s="90">
        <v>39187</v>
      </c>
      <c r="C802" s="91" t="s">
        <v>1376</v>
      </c>
      <c r="D802" s="91">
        <v>16</v>
      </c>
      <c r="E802" s="91">
        <v>0</v>
      </c>
      <c r="F802" s="91">
        <v>0</v>
      </c>
      <c r="G802" s="91">
        <v>0</v>
      </c>
      <c r="H802" s="91">
        <v>0</v>
      </c>
      <c r="I802" s="91">
        <v>0</v>
      </c>
    </row>
    <row r="803" spans="1:9" x14ac:dyDescent="0.2">
      <c r="A803" s="89">
        <v>749</v>
      </c>
      <c r="B803" s="90">
        <v>39322</v>
      </c>
      <c r="C803" s="91" t="s">
        <v>163</v>
      </c>
      <c r="D803" s="91">
        <v>16</v>
      </c>
      <c r="E803" s="91">
        <v>0</v>
      </c>
      <c r="F803" s="91">
        <v>0</v>
      </c>
      <c r="G803" s="91">
        <v>0</v>
      </c>
      <c r="H803" s="91">
        <v>0</v>
      </c>
      <c r="I803" s="91">
        <v>0</v>
      </c>
    </row>
    <row r="804" spans="1:9" x14ac:dyDescent="0.2">
      <c r="A804" s="89">
        <v>2538</v>
      </c>
      <c r="B804" s="90">
        <v>39527</v>
      </c>
      <c r="C804" s="91" t="s">
        <v>1377</v>
      </c>
      <c r="D804" s="91">
        <v>16</v>
      </c>
      <c r="E804" s="91">
        <v>0</v>
      </c>
      <c r="F804" s="91">
        <v>0</v>
      </c>
      <c r="G804" s="91">
        <v>0</v>
      </c>
      <c r="H804" s="91">
        <v>0</v>
      </c>
      <c r="I804" s="91">
        <v>0</v>
      </c>
    </row>
    <row r="805" spans="1:9" x14ac:dyDescent="0.2">
      <c r="A805" s="89" t="s">
        <v>869</v>
      </c>
      <c r="B805" s="90">
        <v>39551</v>
      </c>
      <c r="C805" s="91" t="s">
        <v>1378</v>
      </c>
      <c r="D805" s="91">
        <v>16</v>
      </c>
      <c r="E805" s="91">
        <v>0</v>
      </c>
      <c r="F805" s="91">
        <v>0</v>
      </c>
      <c r="G805" s="91">
        <v>0</v>
      </c>
      <c r="H805" s="91">
        <v>0</v>
      </c>
      <c r="I805" s="91">
        <v>0</v>
      </c>
    </row>
    <row r="806" spans="1:9" x14ac:dyDescent="0.2">
      <c r="A806" s="89" t="s">
        <v>869</v>
      </c>
      <c r="B806" s="90">
        <v>39861</v>
      </c>
      <c r="C806" s="91" t="s">
        <v>1379</v>
      </c>
      <c r="D806" s="91">
        <v>16</v>
      </c>
      <c r="E806" s="91">
        <v>0</v>
      </c>
      <c r="F806" s="91">
        <v>0</v>
      </c>
      <c r="G806" s="91">
        <v>0</v>
      </c>
      <c r="H806" s="91">
        <v>0</v>
      </c>
      <c r="I806" s="91">
        <v>0</v>
      </c>
    </row>
    <row r="807" spans="1:9" x14ac:dyDescent="0.2">
      <c r="A807" s="89">
        <v>408</v>
      </c>
      <c r="B807" s="90">
        <v>39942</v>
      </c>
      <c r="C807" s="91" t="s">
        <v>1380</v>
      </c>
      <c r="D807" s="91">
        <v>16</v>
      </c>
      <c r="E807" s="91">
        <v>0</v>
      </c>
      <c r="F807" s="91">
        <v>0</v>
      </c>
      <c r="G807" s="91">
        <v>0</v>
      </c>
      <c r="H807" s="91">
        <v>0</v>
      </c>
      <c r="I807" s="91">
        <v>0</v>
      </c>
    </row>
    <row r="808" spans="1:9" x14ac:dyDescent="0.2">
      <c r="A808" s="89">
        <v>4256</v>
      </c>
      <c r="B808" s="90">
        <v>40010</v>
      </c>
      <c r="C808" s="91" t="s">
        <v>1381</v>
      </c>
      <c r="D808" s="91">
        <v>16</v>
      </c>
      <c r="E808" s="91">
        <v>0</v>
      </c>
      <c r="F808" s="91">
        <v>0</v>
      </c>
      <c r="G808" s="91">
        <v>0</v>
      </c>
      <c r="H808" s="91">
        <v>0</v>
      </c>
      <c r="I808" s="91">
        <v>0</v>
      </c>
    </row>
    <row r="809" spans="1:9" x14ac:dyDescent="0.2">
      <c r="A809" s="89">
        <v>88</v>
      </c>
      <c r="B809" s="90">
        <v>42552</v>
      </c>
      <c r="C809" s="91" t="s">
        <v>306</v>
      </c>
      <c r="D809" s="91">
        <v>16</v>
      </c>
      <c r="E809" s="91">
        <v>1</v>
      </c>
      <c r="F809" s="91">
        <v>1</v>
      </c>
      <c r="G809" s="91">
        <v>1</v>
      </c>
      <c r="H809" s="91">
        <v>0</v>
      </c>
      <c r="I809" s="91">
        <v>3</v>
      </c>
    </row>
    <row r="810" spans="1:9" x14ac:dyDescent="0.2">
      <c r="A810" s="89">
        <v>176</v>
      </c>
      <c r="B810" s="90">
        <v>40150</v>
      </c>
      <c r="C810" s="91" t="s">
        <v>1382</v>
      </c>
      <c r="D810" s="91">
        <v>16</v>
      </c>
      <c r="E810" s="91">
        <v>0</v>
      </c>
      <c r="F810" s="91">
        <v>0</v>
      </c>
      <c r="G810" s="91">
        <v>0</v>
      </c>
      <c r="H810" s="91">
        <v>0</v>
      </c>
      <c r="I810" s="91">
        <v>0</v>
      </c>
    </row>
    <row r="811" spans="1:9" x14ac:dyDescent="0.2">
      <c r="A811" s="89">
        <v>968</v>
      </c>
      <c r="B811" s="90">
        <v>40193</v>
      </c>
      <c r="C811" s="91" t="s">
        <v>1383</v>
      </c>
      <c r="D811" s="91">
        <v>16</v>
      </c>
      <c r="E811" s="91">
        <v>0</v>
      </c>
      <c r="F811" s="91">
        <v>0</v>
      </c>
      <c r="G811" s="91">
        <v>0</v>
      </c>
      <c r="H811" s="91">
        <v>0</v>
      </c>
      <c r="I811" s="91">
        <v>0</v>
      </c>
    </row>
    <row r="812" spans="1:9" x14ac:dyDescent="0.2">
      <c r="A812" s="89">
        <v>1279</v>
      </c>
      <c r="B812" s="90">
        <v>40266</v>
      </c>
      <c r="C812" s="91" t="s">
        <v>1384</v>
      </c>
      <c r="D812" s="91">
        <v>16</v>
      </c>
      <c r="E812" s="91">
        <v>0</v>
      </c>
      <c r="F812" s="91">
        <v>0</v>
      </c>
      <c r="G812" s="91">
        <v>0</v>
      </c>
      <c r="H812" s="91">
        <v>0</v>
      </c>
      <c r="I812" s="91">
        <v>0</v>
      </c>
    </row>
    <row r="813" spans="1:9" x14ac:dyDescent="0.2">
      <c r="A813" s="89">
        <v>3548</v>
      </c>
      <c r="B813" s="90">
        <v>40282</v>
      </c>
      <c r="C813" s="91" t="s">
        <v>1385</v>
      </c>
      <c r="D813" s="91">
        <v>16</v>
      </c>
      <c r="E813" s="91">
        <v>0</v>
      </c>
      <c r="F813" s="91">
        <v>0</v>
      </c>
      <c r="G813" s="91">
        <v>0</v>
      </c>
      <c r="H813" s="91">
        <v>0</v>
      </c>
      <c r="I813" s="91">
        <v>0</v>
      </c>
    </row>
    <row r="814" spans="1:9" x14ac:dyDescent="0.2">
      <c r="A814" s="89">
        <v>4962</v>
      </c>
      <c r="B814" s="90">
        <v>40398</v>
      </c>
      <c r="C814" s="91" t="s">
        <v>1386</v>
      </c>
      <c r="D814" s="91">
        <v>16</v>
      </c>
      <c r="E814" s="91">
        <v>0</v>
      </c>
      <c r="F814" s="91">
        <v>0</v>
      </c>
      <c r="G814" s="91">
        <v>0</v>
      </c>
      <c r="H814" s="91">
        <v>0</v>
      </c>
      <c r="I814" s="91">
        <v>0</v>
      </c>
    </row>
    <row r="815" spans="1:9" x14ac:dyDescent="0.2">
      <c r="A815" s="89">
        <v>12</v>
      </c>
      <c r="B815" s="90">
        <v>40436</v>
      </c>
      <c r="C815" s="91" t="s">
        <v>1387</v>
      </c>
      <c r="D815" s="91">
        <v>16</v>
      </c>
      <c r="E815" s="91">
        <v>0</v>
      </c>
      <c r="F815" s="91">
        <v>0</v>
      </c>
      <c r="G815" s="91">
        <v>0</v>
      </c>
      <c r="H815" s="91">
        <v>0</v>
      </c>
      <c r="I815" s="91">
        <v>0</v>
      </c>
    </row>
    <row r="816" spans="1:9" x14ac:dyDescent="0.2">
      <c r="A816" s="89">
        <v>150</v>
      </c>
      <c r="B816" s="90">
        <v>40444</v>
      </c>
      <c r="C816" s="91" t="s">
        <v>1388</v>
      </c>
      <c r="D816" s="91">
        <v>16</v>
      </c>
      <c r="E816" s="91">
        <v>0</v>
      </c>
      <c r="F816" s="91">
        <v>0</v>
      </c>
      <c r="G816" s="91">
        <v>0</v>
      </c>
      <c r="H816" s="91">
        <v>0</v>
      </c>
      <c r="I816" s="91">
        <v>0</v>
      </c>
    </row>
    <row r="817" spans="1:9" x14ac:dyDescent="0.2">
      <c r="A817" s="89">
        <v>4988</v>
      </c>
      <c r="B817" s="90">
        <v>40525</v>
      </c>
      <c r="C817" s="91" t="s">
        <v>1389</v>
      </c>
      <c r="D817" s="91">
        <v>16</v>
      </c>
      <c r="E817" s="91">
        <v>0</v>
      </c>
      <c r="F817" s="91">
        <v>0</v>
      </c>
      <c r="G817" s="91">
        <v>0</v>
      </c>
      <c r="H817" s="91">
        <v>0</v>
      </c>
      <c r="I817" s="91">
        <v>0</v>
      </c>
    </row>
    <row r="818" spans="1:9" x14ac:dyDescent="0.2">
      <c r="A818" s="89">
        <v>5034</v>
      </c>
      <c r="B818" s="90">
        <v>40550</v>
      </c>
      <c r="C818" s="91" t="s">
        <v>1390</v>
      </c>
      <c r="D818" s="91">
        <v>16</v>
      </c>
      <c r="E818" s="91">
        <v>0</v>
      </c>
      <c r="F818" s="91">
        <v>0</v>
      </c>
      <c r="G818" s="91">
        <v>0</v>
      </c>
      <c r="H818" s="91">
        <v>0</v>
      </c>
      <c r="I818" s="91">
        <v>0</v>
      </c>
    </row>
    <row r="819" spans="1:9" x14ac:dyDescent="0.2">
      <c r="A819" s="89">
        <v>464</v>
      </c>
      <c r="B819" s="90">
        <v>40738</v>
      </c>
      <c r="C819" s="91" t="s">
        <v>1391</v>
      </c>
      <c r="D819" s="91">
        <v>16</v>
      </c>
      <c r="E819" s="91">
        <v>0</v>
      </c>
      <c r="F819" s="91">
        <v>0</v>
      </c>
      <c r="G819" s="91">
        <v>0</v>
      </c>
      <c r="H819" s="91">
        <v>0</v>
      </c>
      <c r="I819" s="91">
        <v>0</v>
      </c>
    </row>
    <row r="820" spans="1:9" x14ac:dyDescent="0.2">
      <c r="A820" s="89">
        <v>413</v>
      </c>
      <c r="B820" s="90">
        <v>42617</v>
      </c>
      <c r="C820" s="91" t="s">
        <v>358</v>
      </c>
      <c r="D820" s="91">
        <v>16</v>
      </c>
      <c r="E820" s="91">
        <v>1</v>
      </c>
      <c r="F820" s="91">
        <v>1</v>
      </c>
      <c r="G820" s="91">
        <v>1</v>
      </c>
      <c r="H820" s="91">
        <v>0</v>
      </c>
      <c r="I820" s="91">
        <v>3</v>
      </c>
    </row>
    <row r="821" spans="1:9" x14ac:dyDescent="0.2">
      <c r="A821" s="89">
        <v>1226</v>
      </c>
      <c r="B821" s="90">
        <v>40940</v>
      </c>
      <c r="C821" s="91" t="s">
        <v>1392</v>
      </c>
      <c r="D821" s="91">
        <v>16</v>
      </c>
      <c r="E821" s="91">
        <v>0</v>
      </c>
      <c r="F821" s="91">
        <v>0</v>
      </c>
      <c r="G821" s="91">
        <v>0</v>
      </c>
      <c r="H821" s="91">
        <v>0</v>
      </c>
      <c r="I821" s="91">
        <v>0</v>
      </c>
    </row>
    <row r="822" spans="1:9" x14ac:dyDescent="0.2">
      <c r="A822" s="89">
        <v>212</v>
      </c>
      <c r="B822" s="90">
        <v>41181</v>
      </c>
      <c r="C822" s="91" t="s">
        <v>216</v>
      </c>
      <c r="D822" s="91">
        <v>16</v>
      </c>
      <c r="E822" s="91">
        <v>0</v>
      </c>
      <c r="F822" s="91">
        <v>0</v>
      </c>
      <c r="G822" s="91">
        <v>0</v>
      </c>
      <c r="H822" s="91">
        <v>1</v>
      </c>
      <c r="I822" s="91">
        <v>0</v>
      </c>
    </row>
    <row r="823" spans="1:9" x14ac:dyDescent="0.2">
      <c r="A823" s="89">
        <v>5021</v>
      </c>
      <c r="B823" s="90">
        <v>41211</v>
      </c>
      <c r="C823" s="91" t="s">
        <v>1393</v>
      </c>
      <c r="D823" s="91">
        <v>16</v>
      </c>
      <c r="E823" s="91">
        <v>0</v>
      </c>
      <c r="F823" s="91">
        <v>0</v>
      </c>
      <c r="G823" s="91">
        <v>0</v>
      </c>
      <c r="H823" s="91">
        <v>0</v>
      </c>
      <c r="I823" s="91">
        <v>0</v>
      </c>
    </row>
    <row r="824" spans="1:9" x14ac:dyDescent="0.2">
      <c r="A824" s="89">
        <v>785</v>
      </c>
      <c r="B824" s="90">
        <v>41335</v>
      </c>
      <c r="C824" s="91" t="s">
        <v>1394</v>
      </c>
      <c r="D824" s="91">
        <v>16</v>
      </c>
      <c r="E824" s="91">
        <v>0</v>
      </c>
      <c r="F824" s="91">
        <v>0</v>
      </c>
      <c r="G824" s="91">
        <v>0</v>
      </c>
      <c r="H824" s="91">
        <v>0</v>
      </c>
      <c r="I824" s="91">
        <v>0</v>
      </c>
    </row>
    <row r="825" spans="1:9" x14ac:dyDescent="0.2">
      <c r="A825" s="89" t="s">
        <v>869</v>
      </c>
      <c r="B825" s="90">
        <v>41459</v>
      </c>
      <c r="C825" s="91" t="s">
        <v>1395</v>
      </c>
      <c r="D825" s="91">
        <v>16</v>
      </c>
      <c r="E825" s="91">
        <v>0</v>
      </c>
      <c r="F825" s="91">
        <v>0</v>
      </c>
      <c r="G825" s="91">
        <v>0</v>
      </c>
      <c r="H825" s="91">
        <v>0</v>
      </c>
      <c r="I825" s="91">
        <v>0</v>
      </c>
    </row>
    <row r="826" spans="1:9" x14ac:dyDescent="0.2">
      <c r="A826" s="89">
        <v>3548</v>
      </c>
      <c r="B826" s="90">
        <v>41483</v>
      </c>
      <c r="C826" s="91" t="s">
        <v>203</v>
      </c>
      <c r="D826" s="91">
        <v>16</v>
      </c>
      <c r="E826" s="91">
        <v>0</v>
      </c>
      <c r="F826" s="91">
        <v>0</v>
      </c>
      <c r="G826" s="91">
        <v>0</v>
      </c>
      <c r="H826" s="91">
        <v>1</v>
      </c>
      <c r="I826" s="91">
        <v>0</v>
      </c>
    </row>
    <row r="827" spans="1:9" x14ac:dyDescent="0.2">
      <c r="A827" s="89">
        <v>31</v>
      </c>
      <c r="B827" s="90">
        <v>41491</v>
      </c>
      <c r="C827" s="91" t="s">
        <v>1396</v>
      </c>
      <c r="D827" s="91">
        <v>16</v>
      </c>
      <c r="E827" s="91">
        <v>0</v>
      </c>
      <c r="F827" s="91">
        <v>0</v>
      </c>
      <c r="G827" s="91">
        <v>0</v>
      </c>
      <c r="H827" s="91">
        <v>0</v>
      </c>
      <c r="I827" s="91">
        <v>0</v>
      </c>
    </row>
    <row r="828" spans="1:9" x14ac:dyDescent="0.2">
      <c r="A828" s="89">
        <v>69</v>
      </c>
      <c r="B828" s="90">
        <v>41513</v>
      </c>
      <c r="C828" s="91" t="s">
        <v>76</v>
      </c>
      <c r="D828" s="91">
        <v>16</v>
      </c>
      <c r="E828" s="91">
        <v>0</v>
      </c>
      <c r="F828" s="91">
        <v>0</v>
      </c>
      <c r="G828" s="91">
        <v>0</v>
      </c>
      <c r="H828" s="91">
        <v>1</v>
      </c>
      <c r="I828" s="91">
        <v>0</v>
      </c>
    </row>
    <row r="829" spans="1:9" x14ac:dyDescent="0.2">
      <c r="A829" s="89">
        <v>3485</v>
      </c>
      <c r="B829" s="90">
        <v>41580</v>
      </c>
      <c r="C829" s="91" t="s">
        <v>1397</v>
      </c>
      <c r="D829" s="91">
        <v>16</v>
      </c>
      <c r="E829" s="91">
        <v>0</v>
      </c>
      <c r="F829" s="91">
        <v>0</v>
      </c>
      <c r="G829" s="91">
        <v>0</v>
      </c>
      <c r="H829" s="91">
        <v>0</v>
      </c>
      <c r="I829" s="91">
        <v>0</v>
      </c>
    </row>
    <row r="830" spans="1:9" x14ac:dyDescent="0.2">
      <c r="A830" s="89">
        <v>91</v>
      </c>
      <c r="B830" s="90">
        <v>41629</v>
      </c>
      <c r="C830" s="91" t="s">
        <v>1398</v>
      </c>
      <c r="D830" s="91">
        <v>16</v>
      </c>
      <c r="E830" s="91">
        <v>0</v>
      </c>
      <c r="F830" s="91">
        <v>0</v>
      </c>
      <c r="G830" s="91">
        <v>0</v>
      </c>
      <c r="H830" s="91">
        <v>0</v>
      </c>
      <c r="I830" s="91">
        <v>0</v>
      </c>
    </row>
    <row r="831" spans="1:9" x14ac:dyDescent="0.2">
      <c r="A831" s="89">
        <v>3548</v>
      </c>
      <c r="B831" s="90">
        <v>41750</v>
      </c>
      <c r="C831" s="91" t="s">
        <v>1399</v>
      </c>
      <c r="D831" s="91">
        <v>16</v>
      </c>
      <c r="E831" s="91">
        <v>0</v>
      </c>
      <c r="F831" s="91">
        <v>0</v>
      </c>
      <c r="G831" s="91">
        <v>0</v>
      </c>
      <c r="H831" s="91">
        <v>0</v>
      </c>
      <c r="I831" s="91">
        <v>0</v>
      </c>
    </row>
    <row r="832" spans="1:9" x14ac:dyDescent="0.2">
      <c r="A832" s="89">
        <v>626</v>
      </c>
      <c r="B832" s="90">
        <v>43575</v>
      </c>
      <c r="C832" s="91" t="s">
        <v>242</v>
      </c>
      <c r="D832" s="91">
        <v>16</v>
      </c>
      <c r="E832" s="91">
        <v>1</v>
      </c>
      <c r="F832" s="91">
        <v>1</v>
      </c>
      <c r="G832" s="91">
        <v>1</v>
      </c>
      <c r="H832" s="91">
        <v>0</v>
      </c>
      <c r="I832" s="91">
        <v>3</v>
      </c>
    </row>
    <row r="833" spans="1:9" x14ac:dyDescent="0.2">
      <c r="A833" s="89">
        <v>361</v>
      </c>
      <c r="B833" s="90">
        <v>41998</v>
      </c>
      <c r="C833" s="91" t="s">
        <v>1400</v>
      </c>
      <c r="D833" s="91">
        <v>16</v>
      </c>
      <c r="E833" s="91">
        <v>0</v>
      </c>
      <c r="F833" s="91">
        <v>0</v>
      </c>
      <c r="G833" s="91">
        <v>0</v>
      </c>
      <c r="H833" s="91">
        <v>0</v>
      </c>
      <c r="I833" s="91">
        <v>0</v>
      </c>
    </row>
    <row r="834" spans="1:9" x14ac:dyDescent="0.2">
      <c r="A834" s="89">
        <v>920</v>
      </c>
      <c r="B834" s="90">
        <v>42048</v>
      </c>
      <c r="C834" s="91" t="s">
        <v>1401</v>
      </c>
      <c r="D834" s="91">
        <v>16</v>
      </c>
      <c r="E834" s="91">
        <v>0</v>
      </c>
      <c r="F834" s="91">
        <v>0</v>
      </c>
      <c r="G834" s="91">
        <v>0</v>
      </c>
      <c r="H834" s="91">
        <v>0</v>
      </c>
      <c r="I834" s="91">
        <v>0</v>
      </c>
    </row>
    <row r="835" spans="1:9" x14ac:dyDescent="0.2">
      <c r="A835" s="89">
        <v>4910</v>
      </c>
      <c r="B835" s="90">
        <v>42234</v>
      </c>
      <c r="C835" s="91" t="s">
        <v>1402</v>
      </c>
      <c r="D835" s="91">
        <v>16</v>
      </c>
      <c r="E835" s="91">
        <v>0</v>
      </c>
      <c r="F835" s="91">
        <v>0</v>
      </c>
      <c r="G835" s="91">
        <v>0</v>
      </c>
      <c r="H835" s="91">
        <v>0</v>
      </c>
      <c r="I835" s="91">
        <v>0</v>
      </c>
    </row>
    <row r="836" spans="1:9" x14ac:dyDescent="0.2">
      <c r="A836" s="89">
        <v>4485</v>
      </c>
      <c r="B836" s="90">
        <v>42242</v>
      </c>
      <c r="C836" s="91" t="s">
        <v>1403</v>
      </c>
      <c r="D836" s="91">
        <v>16</v>
      </c>
      <c r="E836" s="91">
        <v>0</v>
      </c>
      <c r="F836" s="91">
        <v>0</v>
      </c>
      <c r="G836" s="91">
        <v>0</v>
      </c>
      <c r="H836" s="91">
        <v>0</v>
      </c>
      <c r="I836" s="91">
        <v>0</v>
      </c>
    </row>
    <row r="837" spans="1:9" x14ac:dyDescent="0.2">
      <c r="A837" s="89">
        <v>140</v>
      </c>
      <c r="B837" s="90">
        <v>42285</v>
      </c>
      <c r="C837" s="91" t="s">
        <v>1404</v>
      </c>
      <c r="D837" s="91">
        <v>16</v>
      </c>
      <c r="E837" s="91">
        <v>0</v>
      </c>
      <c r="F837" s="91">
        <v>0</v>
      </c>
      <c r="G837" s="91">
        <v>0</v>
      </c>
      <c r="H837" s="91">
        <v>0</v>
      </c>
      <c r="I837" s="91">
        <v>0</v>
      </c>
    </row>
    <row r="838" spans="1:9" x14ac:dyDescent="0.2">
      <c r="A838" s="89">
        <v>91</v>
      </c>
      <c r="B838" s="90">
        <v>42307</v>
      </c>
      <c r="C838" s="91" t="s">
        <v>1405</v>
      </c>
      <c r="D838" s="91">
        <v>16</v>
      </c>
      <c r="E838" s="91">
        <v>0</v>
      </c>
      <c r="F838" s="91">
        <v>0</v>
      </c>
      <c r="G838" s="91">
        <v>0</v>
      </c>
      <c r="H838" s="91">
        <v>0</v>
      </c>
      <c r="I838" s="91">
        <v>0</v>
      </c>
    </row>
    <row r="839" spans="1:9" x14ac:dyDescent="0.2">
      <c r="A839" s="89" t="s">
        <v>869</v>
      </c>
      <c r="B839" s="90">
        <v>42439</v>
      </c>
      <c r="C839" s="91" t="s">
        <v>1406</v>
      </c>
      <c r="D839" s="91">
        <v>16</v>
      </c>
      <c r="E839" s="91">
        <v>0</v>
      </c>
      <c r="F839" s="91">
        <v>0</v>
      </c>
      <c r="G839" s="91">
        <v>0</v>
      </c>
      <c r="H839" s="91">
        <v>0</v>
      </c>
      <c r="I839" s="91">
        <v>0</v>
      </c>
    </row>
    <row r="840" spans="1:9" x14ac:dyDescent="0.2">
      <c r="A840" s="89">
        <v>8</v>
      </c>
      <c r="B840" s="90">
        <v>42447</v>
      </c>
      <c r="C840" s="91" t="s">
        <v>1407</v>
      </c>
      <c r="D840" s="91">
        <v>16</v>
      </c>
      <c r="E840" s="91">
        <v>0</v>
      </c>
      <c r="F840" s="91">
        <v>0</v>
      </c>
      <c r="G840" s="91">
        <v>0</v>
      </c>
      <c r="H840" s="91">
        <v>0</v>
      </c>
      <c r="I840" s="91">
        <v>0</v>
      </c>
    </row>
    <row r="841" spans="1:9" x14ac:dyDescent="0.2">
      <c r="A841" s="89">
        <v>140</v>
      </c>
      <c r="B841" s="90">
        <v>42579</v>
      </c>
      <c r="C841" s="91" t="s">
        <v>1408</v>
      </c>
      <c r="D841" s="91">
        <v>16</v>
      </c>
      <c r="E841" s="91">
        <v>0</v>
      </c>
      <c r="F841" s="91">
        <v>0</v>
      </c>
      <c r="G841" s="91">
        <v>0</v>
      </c>
      <c r="H841" s="91">
        <v>0</v>
      </c>
      <c r="I841" s="91">
        <v>0</v>
      </c>
    </row>
    <row r="842" spans="1:9" x14ac:dyDescent="0.2">
      <c r="A842" s="89">
        <v>140</v>
      </c>
      <c r="B842" s="90">
        <v>42587</v>
      </c>
      <c r="C842" s="91" t="s">
        <v>1409</v>
      </c>
      <c r="D842" s="91">
        <v>16</v>
      </c>
      <c r="E842" s="91">
        <v>0</v>
      </c>
      <c r="F842" s="91">
        <v>0</v>
      </c>
      <c r="G842" s="91">
        <v>0</v>
      </c>
      <c r="H842" s="91">
        <v>0</v>
      </c>
      <c r="I842" s="91">
        <v>0</v>
      </c>
    </row>
    <row r="843" spans="1:9" x14ac:dyDescent="0.2">
      <c r="A843" s="89">
        <v>361</v>
      </c>
      <c r="B843" s="90">
        <v>42722</v>
      </c>
      <c r="C843" s="91" t="s">
        <v>1410</v>
      </c>
      <c r="D843" s="91">
        <v>16</v>
      </c>
      <c r="E843" s="91">
        <v>0</v>
      </c>
      <c r="F843" s="91">
        <v>0</v>
      </c>
      <c r="G843" s="91">
        <v>0</v>
      </c>
      <c r="H843" s="91">
        <v>0</v>
      </c>
      <c r="I843" s="91">
        <v>0</v>
      </c>
    </row>
    <row r="844" spans="1:9" x14ac:dyDescent="0.2">
      <c r="A844" s="89">
        <v>626</v>
      </c>
      <c r="B844" s="90">
        <v>42757</v>
      </c>
      <c r="C844" s="91" t="s">
        <v>1411</v>
      </c>
      <c r="D844" s="91">
        <v>16</v>
      </c>
      <c r="E844" s="91">
        <v>0</v>
      </c>
      <c r="F844" s="91">
        <v>0</v>
      </c>
      <c r="G844" s="91">
        <v>0</v>
      </c>
      <c r="H844" s="91">
        <v>0</v>
      </c>
      <c r="I844" s="91">
        <v>0</v>
      </c>
    </row>
    <row r="845" spans="1:9" x14ac:dyDescent="0.2">
      <c r="A845" s="89">
        <v>707</v>
      </c>
      <c r="B845" s="90">
        <v>42765</v>
      </c>
      <c r="C845" s="91" t="s">
        <v>1412</v>
      </c>
      <c r="D845" s="91">
        <v>16</v>
      </c>
      <c r="E845" s="91">
        <v>0</v>
      </c>
      <c r="F845" s="91">
        <v>0</v>
      </c>
      <c r="G845" s="91">
        <v>0</v>
      </c>
      <c r="H845" s="91">
        <v>0</v>
      </c>
      <c r="I845" s="91">
        <v>0</v>
      </c>
    </row>
    <row r="846" spans="1:9" x14ac:dyDescent="0.2">
      <c r="A846" s="89">
        <v>8</v>
      </c>
      <c r="B846" s="90">
        <v>42781</v>
      </c>
      <c r="C846" s="91" t="s">
        <v>1413</v>
      </c>
      <c r="D846" s="91">
        <v>16</v>
      </c>
      <c r="E846" s="91">
        <v>0</v>
      </c>
      <c r="F846" s="91">
        <v>0</v>
      </c>
      <c r="G846" s="91">
        <v>0</v>
      </c>
      <c r="H846" s="91">
        <v>0</v>
      </c>
      <c r="I846" s="91">
        <v>0</v>
      </c>
    </row>
    <row r="847" spans="1:9" x14ac:dyDescent="0.2">
      <c r="A847" s="89">
        <v>155</v>
      </c>
      <c r="B847" s="90">
        <v>42919</v>
      </c>
      <c r="C847" s="91" t="s">
        <v>1414</v>
      </c>
      <c r="D847" s="91">
        <v>16</v>
      </c>
      <c r="E847" s="91">
        <v>0</v>
      </c>
      <c r="F847" s="91">
        <v>0</v>
      </c>
      <c r="G847" s="91">
        <v>0</v>
      </c>
      <c r="H847" s="91">
        <v>0</v>
      </c>
      <c r="I847" s="91">
        <v>0</v>
      </c>
    </row>
    <row r="848" spans="1:9" x14ac:dyDescent="0.2">
      <c r="A848" s="89">
        <v>19</v>
      </c>
      <c r="B848" s="90">
        <v>42978</v>
      </c>
      <c r="C848" s="91" t="s">
        <v>1415</v>
      </c>
      <c r="D848" s="91">
        <v>16</v>
      </c>
      <c r="E848" s="91">
        <v>0</v>
      </c>
      <c r="F848" s="91">
        <v>0</v>
      </c>
      <c r="G848" s="91">
        <v>0</v>
      </c>
      <c r="H848" s="91">
        <v>0</v>
      </c>
      <c r="I848" s="91">
        <v>0</v>
      </c>
    </row>
    <row r="849" spans="1:9" x14ac:dyDescent="0.2">
      <c r="A849" s="89">
        <v>19</v>
      </c>
      <c r="B849" s="90">
        <v>42986</v>
      </c>
      <c r="C849" s="91" t="s">
        <v>1416</v>
      </c>
      <c r="D849" s="91">
        <v>16</v>
      </c>
      <c r="E849" s="91">
        <v>0</v>
      </c>
      <c r="F849" s="91">
        <v>0</v>
      </c>
      <c r="G849" s="91">
        <v>0</v>
      </c>
      <c r="H849" s="91">
        <v>0</v>
      </c>
      <c r="I849" s="91">
        <v>0</v>
      </c>
    </row>
    <row r="850" spans="1:9" x14ac:dyDescent="0.2">
      <c r="A850" s="89">
        <v>215</v>
      </c>
      <c r="B850" s="90">
        <v>43044</v>
      </c>
      <c r="C850" s="91" t="s">
        <v>1417</v>
      </c>
      <c r="D850" s="91">
        <v>16</v>
      </c>
      <c r="E850" s="91">
        <v>0</v>
      </c>
      <c r="F850" s="91">
        <v>0</v>
      </c>
      <c r="G850" s="91">
        <v>0</v>
      </c>
      <c r="H850" s="91">
        <v>0</v>
      </c>
      <c r="I850" s="91">
        <v>0</v>
      </c>
    </row>
    <row r="851" spans="1:9" x14ac:dyDescent="0.2">
      <c r="A851" s="89">
        <v>4734</v>
      </c>
      <c r="B851" s="90">
        <v>43460</v>
      </c>
      <c r="C851" s="91" t="s">
        <v>1418</v>
      </c>
      <c r="D851" s="91">
        <v>16</v>
      </c>
      <c r="E851" s="91">
        <v>0</v>
      </c>
      <c r="F851" s="91">
        <v>0</v>
      </c>
      <c r="G851" s="91">
        <v>0</v>
      </c>
      <c r="H851" s="91">
        <v>0</v>
      </c>
      <c r="I851" s="91">
        <v>0</v>
      </c>
    </row>
    <row r="852" spans="1:9" x14ac:dyDescent="0.2">
      <c r="A852" s="89">
        <v>3219</v>
      </c>
      <c r="B852" s="90">
        <v>43630</v>
      </c>
      <c r="C852" s="91" t="s">
        <v>1419</v>
      </c>
      <c r="D852" s="91">
        <v>16</v>
      </c>
      <c r="E852" s="91">
        <v>0</v>
      </c>
      <c r="F852" s="91">
        <v>0</v>
      </c>
      <c r="G852" s="91">
        <v>0</v>
      </c>
      <c r="H852" s="91">
        <v>0</v>
      </c>
      <c r="I852" s="91">
        <v>0</v>
      </c>
    </row>
    <row r="853" spans="1:9" x14ac:dyDescent="0.2">
      <c r="A853" s="89">
        <v>69</v>
      </c>
      <c r="B853" s="90">
        <v>43699</v>
      </c>
      <c r="C853" s="91" t="s">
        <v>1420</v>
      </c>
      <c r="D853" s="91">
        <v>16</v>
      </c>
      <c r="E853" s="91">
        <v>0</v>
      </c>
      <c r="F853" s="91">
        <v>0</v>
      </c>
      <c r="G853" s="91">
        <v>0</v>
      </c>
      <c r="H853" s="91">
        <v>0</v>
      </c>
      <c r="I853" s="91">
        <v>0</v>
      </c>
    </row>
    <row r="854" spans="1:9" x14ac:dyDescent="0.2">
      <c r="A854" s="89">
        <v>1248</v>
      </c>
      <c r="B854" s="90">
        <v>43974</v>
      </c>
      <c r="C854" s="91" t="s">
        <v>1421</v>
      </c>
      <c r="D854" s="91">
        <v>16</v>
      </c>
      <c r="E854" s="91">
        <v>0</v>
      </c>
      <c r="F854" s="91">
        <v>0</v>
      </c>
      <c r="G854" s="91">
        <v>0</v>
      </c>
      <c r="H854" s="91">
        <v>0</v>
      </c>
      <c r="I854" s="91">
        <v>0</v>
      </c>
    </row>
    <row r="855" spans="1:9" x14ac:dyDescent="0.2">
      <c r="A855" s="89">
        <v>4734</v>
      </c>
      <c r="B855" s="90">
        <v>44016</v>
      </c>
      <c r="C855" s="91" t="s">
        <v>1422</v>
      </c>
      <c r="D855" s="91">
        <v>16</v>
      </c>
      <c r="E855" s="91">
        <v>0</v>
      </c>
      <c r="F855" s="91">
        <v>0</v>
      </c>
      <c r="G855" s="91">
        <v>0</v>
      </c>
      <c r="H855" s="91">
        <v>0</v>
      </c>
      <c r="I855" s="91">
        <v>0</v>
      </c>
    </row>
    <row r="856" spans="1:9" x14ac:dyDescent="0.2">
      <c r="A856" s="89" t="s">
        <v>869</v>
      </c>
      <c r="B856" s="90">
        <v>44075</v>
      </c>
      <c r="C856" s="91" t="s">
        <v>1423</v>
      </c>
      <c r="D856" s="91">
        <v>16</v>
      </c>
      <c r="E856" s="91">
        <v>0</v>
      </c>
      <c r="F856" s="91">
        <v>0</v>
      </c>
      <c r="G856" s="91">
        <v>0</v>
      </c>
      <c r="H856" s="91">
        <v>0</v>
      </c>
      <c r="I856" s="91">
        <v>0</v>
      </c>
    </row>
    <row r="857" spans="1:9" x14ac:dyDescent="0.2">
      <c r="A857" s="89">
        <v>2698</v>
      </c>
      <c r="B857" s="90">
        <v>44083</v>
      </c>
      <c r="C857" s="91" t="s">
        <v>1424</v>
      </c>
      <c r="D857" s="91">
        <v>16</v>
      </c>
      <c r="E857" s="91">
        <v>0</v>
      </c>
      <c r="F857" s="91">
        <v>0</v>
      </c>
      <c r="G857" s="91">
        <v>0</v>
      </c>
      <c r="H857" s="91">
        <v>0</v>
      </c>
      <c r="I857" s="91">
        <v>0</v>
      </c>
    </row>
    <row r="858" spans="1:9" x14ac:dyDescent="0.2">
      <c r="A858" s="89" t="s">
        <v>869</v>
      </c>
      <c r="B858" s="90">
        <v>44105</v>
      </c>
      <c r="C858" s="91" t="s">
        <v>1425</v>
      </c>
      <c r="D858" s="91">
        <v>16</v>
      </c>
      <c r="E858" s="91">
        <v>0</v>
      </c>
      <c r="F858" s="91">
        <v>0</v>
      </c>
      <c r="G858" s="91">
        <v>0</v>
      </c>
      <c r="H858" s="91">
        <v>0</v>
      </c>
      <c r="I858" s="91">
        <v>0</v>
      </c>
    </row>
    <row r="859" spans="1:9" x14ac:dyDescent="0.2">
      <c r="A859" s="89">
        <v>508</v>
      </c>
      <c r="B859" s="90">
        <v>44121</v>
      </c>
      <c r="C859" s="91" t="s">
        <v>1426</v>
      </c>
      <c r="D859" s="91">
        <v>16</v>
      </c>
      <c r="E859" s="91">
        <v>0</v>
      </c>
      <c r="F859" s="91">
        <v>0</v>
      </c>
      <c r="G859" s="91">
        <v>0</v>
      </c>
      <c r="H859" s="91">
        <v>0</v>
      </c>
      <c r="I859" s="91">
        <v>0</v>
      </c>
    </row>
    <row r="860" spans="1:9" x14ac:dyDescent="0.2">
      <c r="A860" s="89" t="s">
        <v>869</v>
      </c>
      <c r="B860" s="90">
        <v>44130</v>
      </c>
      <c r="C860" s="91" t="s">
        <v>1427</v>
      </c>
      <c r="D860" s="91">
        <v>16</v>
      </c>
      <c r="E860" s="91">
        <v>0</v>
      </c>
      <c r="F860" s="91">
        <v>0</v>
      </c>
      <c r="G860" s="91">
        <v>0</v>
      </c>
      <c r="H860" s="91">
        <v>0</v>
      </c>
      <c r="I860" s="91">
        <v>0</v>
      </c>
    </row>
    <row r="861" spans="1:9" x14ac:dyDescent="0.2">
      <c r="A861" s="89" t="s">
        <v>869</v>
      </c>
      <c r="B861" s="90">
        <v>44237</v>
      </c>
      <c r="C861" s="91" t="s">
        <v>1428</v>
      </c>
      <c r="D861" s="91">
        <v>16</v>
      </c>
      <c r="E861" s="91">
        <v>0</v>
      </c>
      <c r="F861" s="91">
        <v>0</v>
      </c>
      <c r="G861" s="91">
        <v>0</v>
      </c>
      <c r="H861" s="91">
        <v>0</v>
      </c>
      <c r="I861" s="91">
        <v>0</v>
      </c>
    </row>
    <row r="862" spans="1:9" x14ac:dyDescent="0.2">
      <c r="A862" s="89">
        <v>98</v>
      </c>
      <c r="B862" s="90">
        <v>44318</v>
      </c>
      <c r="C862" s="91" t="s">
        <v>1429</v>
      </c>
      <c r="D862" s="91">
        <v>16</v>
      </c>
      <c r="E862" s="91">
        <v>0</v>
      </c>
      <c r="F862" s="91">
        <v>0</v>
      </c>
      <c r="G862" s="91">
        <v>0</v>
      </c>
      <c r="H862" s="91">
        <v>0</v>
      </c>
      <c r="I862" s="91">
        <v>0</v>
      </c>
    </row>
    <row r="863" spans="1:9" x14ac:dyDescent="0.2">
      <c r="A863" s="89" t="s">
        <v>869</v>
      </c>
      <c r="B863" s="90">
        <v>44504</v>
      </c>
      <c r="C863" s="91" t="s">
        <v>1430</v>
      </c>
      <c r="D863" s="91">
        <v>16</v>
      </c>
      <c r="E863" s="91">
        <v>0</v>
      </c>
      <c r="F863" s="91">
        <v>0</v>
      </c>
      <c r="G863" s="91">
        <v>0</v>
      </c>
      <c r="H863" s="91">
        <v>0</v>
      </c>
      <c r="I863" s="91">
        <v>0</v>
      </c>
    </row>
    <row r="864" spans="1:9" x14ac:dyDescent="0.2">
      <c r="A864" s="89" t="s">
        <v>869</v>
      </c>
      <c r="B864" s="90">
        <v>44598</v>
      </c>
      <c r="C864" s="91" t="s">
        <v>1431</v>
      </c>
      <c r="D864" s="91">
        <v>16</v>
      </c>
      <c r="E864" s="91">
        <v>0</v>
      </c>
      <c r="F864" s="91">
        <v>0</v>
      </c>
      <c r="G864" s="91">
        <v>0</v>
      </c>
      <c r="H864" s="91">
        <v>0</v>
      </c>
      <c r="I864" s="91">
        <v>0</v>
      </c>
    </row>
    <row r="865" spans="1:9" x14ac:dyDescent="0.2">
      <c r="A865" s="89">
        <v>158</v>
      </c>
      <c r="B865" s="90">
        <v>44768</v>
      </c>
      <c r="C865" s="91" t="s">
        <v>1432</v>
      </c>
      <c r="D865" s="91">
        <v>16</v>
      </c>
      <c r="E865" s="91">
        <v>0</v>
      </c>
      <c r="F865" s="91">
        <v>0</v>
      </c>
      <c r="G865" s="91">
        <v>0</v>
      </c>
      <c r="H865" s="91">
        <v>0</v>
      </c>
      <c r="I865" s="91">
        <v>0</v>
      </c>
    </row>
    <row r="866" spans="1:9" x14ac:dyDescent="0.2">
      <c r="A866" s="89">
        <v>111</v>
      </c>
      <c r="B866" s="90">
        <v>24198</v>
      </c>
      <c r="C866" s="91" t="s">
        <v>240</v>
      </c>
      <c r="D866" s="91">
        <v>16</v>
      </c>
      <c r="E866" s="91">
        <v>0</v>
      </c>
      <c r="F866" s="91">
        <v>0</v>
      </c>
      <c r="G866" s="91">
        <v>0</v>
      </c>
      <c r="H866" s="91">
        <v>1</v>
      </c>
      <c r="I866" s="91">
        <v>0</v>
      </c>
    </row>
    <row r="867" spans="1:9" x14ac:dyDescent="0.2">
      <c r="A867" s="89">
        <v>3548</v>
      </c>
      <c r="B867" s="90">
        <v>35386</v>
      </c>
      <c r="C867" s="91" t="s">
        <v>177</v>
      </c>
      <c r="D867" s="91">
        <v>16</v>
      </c>
      <c r="E867" s="91">
        <v>0</v>
      </c>
      <c r="F867" s="91">
        <v>0</v>
      </c>
      <c r="G867" s="91">
        <v>0</v>
      </c>
      <c r="H867" s="91">
        <v>1</v>
      </c>
      <c r="I867" s="91">
        <v>0</v>
      </c>
    </row>
    <row r="868" spans="1:9" x14ac:dyDescent="0.2">
      <c r="A868" s="89">
        <v>3548</v>
      </c>
      <c r="B868" s="90">
        <v>25887</v>
      </c>
      <c r="C868" s="91" t="s">
        <v>218</v>
      </c>
      <c r="D868" s="91">
        <v>16</v>
      </c>
      <c r="E868" s="91">
        <v>0</v>
      </c>
      <c r="F868" s="91">
        <v>0</v>
      </c>
      <c r="G868" s="91">
        <v>0</v>
      </c>
      <c r="H868" s="91">
        <v>1</v>
      </c>
      <c r="I868" s="91">
        <v>0</v>
      </c>
    </row>
    <row r="869" spans="1:9" x14ac:dyDescent="0.2">
      <c r="A869" s="89">
        <v>111</v>
      </c>
      <c r="B869" s="90">
        <v>24074</v>
      </c>
      <c r="C869" s="91" t="s">
        <v>269</v>
      </c>
      <c r="D869" s="91">
        <v>16</v>
      </c>
      <c r="E869" s="91">
        <v>0</v>
      </c>
      <c r="F869" s="91">
        <v>0</v>
      </c>
      <c r="G869" s="91">
        <v>0</v>
      </c>
      <c r="H869" s="91">
        <v>1</v>
      </c>
      <c r="I869" s="91">
        <v>0</v>
      </c>
    </row>
    <row r="870" spans="1:9" x14ac:dyDescent="0.2">
      <c r="A870" s="89">
        <v>3548</v>
      </c>
      <c r="B870" s="90">
        <v>24767</v>
      </c>
      <c r="C870" s="91" t="s">
        <v>102</v>
      </c>
      <c r="D870" s="91">
        <v>16</v>
      </c>
      <c r="E870" s="91">
        <v>0</v>
      </c>
      <c r="F870" s="91">
        <v>0</v>
      </c>
      <c r="G870" s="91">
        <v>0</v>
      </c>
      <c r="H870" s="91">
        <v>1</v>
      </c>
      <c r="I870" s="91">
        <v>0</v>
      </c>
    </row>
    <row r="871" spans="1:9" x14ac:dyDescent="0.2">
      <c r="A871" s="89">
        <v>84</v>
      </c>
      <c r="B871" s="90">
        <v>43753</v>
      </c>
      <c r="C871" s="91" t="s">
        <v>284</v>
      </c>
      <c r="D871" s="91">
        <v>16</v>
      </c>
      <c r="E871" s="91">
        <v>1</v>
      </c>
      <c r="F871" s="91">
        <v>1</v>
      </c>
      <c r="G871" s="91">
        <v>1</v>
      </c>
      <c r="H871" s="91">
        <v>0</v>
      </c>
      <c r="I871" s="91">
        <v>3</v>
      </c>
    </row>
    <row r="872" spans="1:9" x14ac:dyDescent="0.2">
      <c r="A872" s="89">
        <v>111</v>
      </c>
      <c r="B872" s="90">
        <v>23043</v>
      </c>
      <c r="C872" s="91" t="s">
        <v>77</v>
      </c>
      <c r="D872" s="91">
        <v>16</v>
      </c>
      <c r="E872" s="91">
        <v>0</v>
      </c>
      <c r="F872" s="91">
        <v>0</v>
      </c>
      <c r="G872" s="91">
        <v>0</v>
      </c>
      <c r="H872" s="91">
        <v>1</v>
      </c>
      <c r="I872" s="91">
        <v>0</v>
      </c>
    </row>
    <row r="873" spans="1:9" x14ac:dyDescent="0.2">
      <c r="A873" s="89">
        <v>111</v>
      </c>
      <c r="B873" s="90">
        <v>26069</v>
      </c>
      <c r="C873" s="91" t="s">
        <v>93</v>
      </c>
      <c r="D873" s="91">
        <v>16</v>
      </c>
      <c r="E873" s="91">
        <v>0</v>
      </c>
      <c r="F873" s="91">
        <v>0</v>
      </c>
      <c r="G873" s="91">
        <v>0</v>
      </c>
      <c r="H873" s="91">
        <v>1</v>
      </c>
      <c r="I873" s="91">
        <v>0</v>
      </c>
    </row>
    <row r="874" spans="1:9" x14ac:dyDescent="0.2">
      <c r="A874" s="89">
        <v>2538</v>
      </c>
      <c r="B874" s="90">
        <v>24538</v>
      </c>
      <c r="C874" s="91" t="s">
        <v>217</v>
      </c>
      <c r="D874" s="91">
        <v>16</v>
      </c>
      <c r="E874" s="91">
        <v>0</v>
      </c>
      <c r="F874" s="91">
        <v>0</v>
      </c>
      <c r="G874" s="91">
        <v>0</v>
      </c>
      <c r="H874" s="91">
        <v>1</v>
      </c>
      <c r="I874" s="91">
        <v>0</v>
      </c>
    </row>
    <row r="875" spans="1:9" x14ac:dyDescent="0.2">
      <c r="A875" s="89">
        <v>111</v>
      </c>
      <c r="B875" s="90">
        <v>44393</v>
      </c>
      <c r="C875" s="91" t="s">
        <v>155</v>
      </c>
      <c r="D875" s="91">
        <v>16</v>
      </c>
      <c r="E875" s="91">
        <v>1</v>
      </c>
      <c r="F875" s="91">
        <v>1</v>
      </c>
      <c r="G875" s="91">
        <v>1</v>
      </c>
      <c r="H875" s="91">
        <v>0</v>
      </c>
      <c r="I875" s="91">
        <v>3</v>
      </c>
    </row>
    <row r="876" spans="1:9" x14ac:dyDescent="0.2">
      <c r="A876" s="89" t="s">
        <v>869</v>
      </c>
      <c r="B876" s="90">
        <v>12297</v>
      </c>
      <c r="C876" s="91" t="s">
        <v>206</v>
      </c>
      <c r="D876" s="91">
        <v>16</v>
      </c>
      <c r="E876" s="91">
        <v>0</v>
      </c>
      <c r="F876" s="91">
        <v>0</v>
      </c>
      <c r="G876" s="91">
        <v>0</v>
      </c>
      <c r="H876" s="91">
        <v>1</v>
      </c>
      <c r="I876" s="91">
        <v>0</v>
      </c>
    </row>
  </sheetData>
  <sheetProtection algorithmName="SHA-512" hashValue="bORTW4/eQIaHXzNNMqBNasHkpS2AN10Y4MmQW5fZMdompMl2qjgnmzh5/qJqsGmagnMtcPbCVHNsSgHznfdgqA==" saltValue="D1fBbPXRVAc8YkfhKinrzA==" spinCount="100000" sheet="1" objects="1" scenarios="1"/>
  <sortState xmlns:xlrd2="http://schemas.microsoft.com/office/spreadsheetml/2017/richdata2" ref="A2:I322">
    <sortCondition descending="1" ref="I2:I322"/>
  </sortState>
  <phoneticPr fontId="13"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acknowledgement</vt:lpstr>
      <vt:lpstr>backend</vt:lpstr>
      <vt:lpstr>Validation</vt:lpstr>
      <vt:lpstr>ack_info</vt:lpstr>
      <vt:lpstr>acknowledgement!Print_Area</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WCACAcknowledgementForm</dc:title>
  <dc:subject>WCACAcknowledgementForm</dc:subject>
  <dc:creator>Department of Insurance</dc:creator>
  <cp:keywords>WCACAcknowledgementForm</cp:keywords>
  <dc:description>WCACAcknowledgementForm</dc:description>
  <cp:lastModifiedBy>Lum, Amy</cp:lastModifiedBy>
  <cp:lastPrinted>2016-04-19T16:14:04Z</cp:lastPrinted>
  <dcterms:created xsi:type="dcterms:W3CDTF">2003-05-29T17:49:28Z</dcterms:created>
  <dcterms:modified xsi:type="dcterms:W3CDTF">2024-05-21T17:03:41Z</dcterms:modified>
  <cp:category>WCACAcknowledgementForm</cp:category>
  <dc:language>English</dc:language>
  <cp:version>1</cp:version>
</cp:coreProperties>
</file>

<file path=docProps/custom.xml><?xml version="1.0" encoding="utf-8"?>
<Properties xmlns="http://schemas.openxmlformats.org/officeDocument/2006/custom-properties" xmlns:vt="http://schemas.openxmlformats.org/officeDocument/2006/docPropsVTypes"/>
</file>